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KINGSTON\"/>
    </mc:Choice>
  </mc:AlternateContent>
  <xr:revisionPtr revIDLastSave="0" documentId="13_ncr:1_{0894F05A-A122-49A1-A6EA-D9B6278FAA0A}" xr6:coauthVersionLast="47" xr6:coauthVersionMax="47" xr10:uidLastSave="{00000000-0000-0000-0000-000000000000}"/>
  <bookViews>
    <workbookView xWindow="-120" yWindow="-120" windowWidth="20730" windowHeight="1104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'!$B$1:$G$34</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<sst xmlns="http://schemas.openxmlformats.org/spreadsheetml/2006/main" count="126" uniqueCount="82">
  <si>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</si>
  <si>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</si>
  <si>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</si>
  <si>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</si>
  <si>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</si>
  <si>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</si>
  <si>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</si>
  <si>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</si>
  <si>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</si>
  <si>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</si>
  <si>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</si>
  <si>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</si>
  <si>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</si>
  <si>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</si>
  <si>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</si>
  <si>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</si>
  <si>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</si>
  <si>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</si>
  <si>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</si>
  <si>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</si>
  <si>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</si>
  <si>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</si>
  <si>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</si>
  <si>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</si>
  <si>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</si>
  <si>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</si>
  <si>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</si>
  <si>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</si>
  <si>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</si>
  <si>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</si>
  <si>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</si>
  <si>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</si>
  <si>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</si>
  <si>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</si>
  <si>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</si>
  <si>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</si>
  <si>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</si>
  <si>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</si>
  <si>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</si>
  <si>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</si>
  <si>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</si>
  <si>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</si>
  <si>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</si>
  <si>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</si>
  <si>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</si>
  <si>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</si>
  <si>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</si>
  <si>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</si>
  <si>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</si>
  <si>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</si>
  <si>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</si>
  <si>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</si>
  <si>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</si>
  <si>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t>SUMINISTRAR PRODUCTOS DE LA CANASTA FAMILIAR, PARA COMPLEMENTAR LA ATENCION A LA PRIMERA INFANCIA Y ADULTOS DE LA TERCERA EDAD A TRAVES DE LA ENTREGA DE ALIMENTOS DEL ICBF.</t>
  </si>
  <si>
    <t>Arroz x 25 Lb ( marca reconocida)</t>
  </si>
  <si>
    <t>@</t>
  </si>
  <si>
    <t>Azucar incauca x 25 lb x 500 gr</t>
  </si>
  <si>
    <t>Lenteja x 25 Lb ( marca reconocida)</t>
  </si>
  <si>
    <t>Frijol x 25 Lb ( marca reconocida)</t>
  </si>
  <si>
    <t>Sardina Grande x 425 gr x 24 ( Van Camps, Isabel)</t>
  </si>
  <si>
    <t>Salchicha tipo viena lata x 150 gr caja x 48</t>
  </si>
  <si>
    <t>Display</t>
  </si>
  <si>
    <t>Cajas</t>
  </si>
  <si>
    <t>Galletas saltinas ( marca reconocida) 3 tacos caja x 24 unid</t>
  </si>
  <si>
    <t>Galletas festival x 6 unid paquete x 12, caja x 24 unid ( sabores surtidos)</t>
  </si>
  <si>
    <t>Pacas</t>
  </si>
  <si>
    <t>Jabon de baño protex x 72 unid</t>
  </si>
  <si>
    <t>Cuchillas de afeitar gillette triple hoja display x 10 unid</t>
  </si>
  <si>
    <t>champu h&amp;s x 180 ml x 12 unid</t>
  </si>
  <si>
    <r>
      <t>SUMATORIA TOTAL PRECIOS</t>
    </r>
    <r>
      <rPr>
        <b/>
        <sz val="11"/>
        <color rgb="FFFF0000"/>
        <rFont val="Arial Narrow"/>
        <family val="2"/>
      </rPr>
      <t xml:space="preserve"> </t>
    </r>
    <r>
      <rPr>
        <b/>
        <sz val="8"/>
        <color rgb="FFFF0000"/>
        <rFont val="Arial Narrow"/>
        <family val="2"/>
      </rPr>
      <t>(Nota 4)</t>
    </r>
  </si>
  <si>
    <t>Nota 1: El costo de los elementos de la canasta familiar,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</si>
  <si>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El plazo de ejecución es hasta el 30 de abril del 2026 o hasta que se agoten los recursos.</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</si>
  <si>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</si>
  <si>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Café sello rojo x 425 gr x 25 unid</t>
  </si>
  <si>
    <t>Aceite riquisimo x 900 ml caja x 12 L</t>
  </si>
  <si>
    <t>Crema colgate x 75 gr caja x 144 triple accion</t>
  </si>
  <si>
    <t>República de Colombia
Instituto Colombiano de Bienestar Familiar- Regional Bogota
Cecilia de la Fuente de Lleras 
Grupo Administrativo</t>
  </si>
  <si>
    <t>Ricostilla display x 60 cubos</t>
  </si>
  <si>
    <t>Leche en polvo el rodeo y/o klim- x 360gr caja x 32</t>
  </si>
  <si>
    <t>Chocolate corona x 450 gr x 50 unid</t>
  </si>
  <si>
    <t>Atun en aceite van camps y/o isabel x 160 gr caja x 48</t>
  </si>
  <si>
    <r>
      <t>SOLICITUD DE COTIZACIÓN No. I</t>
    </r>
    <r>
      <rPr>
        <sz val="8"/>
        <color theme="1"/>
        <rFont val="Arial"/>
        <family val="2"/>
      </rPr>
      <t>CBF-CPS-610</t>
    </r>
    <r>
      <rPr>
        <sz val="8"/>
        <rFont val="Arial"/>
        <family val="2"/>
      </rPr>
      <t>-2026-CESAR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</si>
</sst>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2">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171" fontId="3" fillId="3" borderId="2" xfId="6"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168" fontId="3" fillId="3" borderId="8"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0" fontId="31" fillId="0" borderId="1" xfId="0" applyFont="1" applyBorder="1" applyAlignment="1">
      <alignment horizont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0" fillId="0" borderId="0" xfId="0" applyAlignment="1">
      <alignment horizontal="left"/>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39"/>
  <sheetViews>
    <sheetView showGridLines="0" tabSelected="1" topLeftCell="A24" zoomScaleNormal="100" zoomScaleSheetLayoutView="85" workbookViewId="0">
      <selection activeCell="F31" sqref="F31"/>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78" t="s">
        <v>76</v>
      </c>
      <c r="C1" s="79"/>
      <c r="D1" s="79"/>
      <c r="E1" s="79"/>
      <c r="F1" s="79"/>
      <c r="G1" s="34" t="s">
        <v>42</v>
      </c>
    </row>
    <row r="2" spans="2:7" hidden="1">
      <c r="B2" s="47"/>
      <c r="C2" s="63"/>
      <c r="D2" s="44"/>
      <c r="E2" s="30"/>
      <c r="F2" s="30"/>
      <c r="G2" s="31"/>
    </row>
    <row r="3" spans="2:7" hidden="1">
      <c r="B3" s="48"/>
      <c r="C3" s="64"/>
      <c r="D3" s="45"/>
      <c r="E3" s="32"/>
      <c r="F3" s="32"/>
      <c r="G3" s="33"/>
    </row>
    <row r="4" spans="2:7" ht="24.75" customHeight="1">
      <c r="B4" s="72" t="s">
        <v>81</v>
      </c>
      <c r="C4" s="73"/>
      <c r="D4" s="73"/>
      <c r="E4" s="73"/>
      <c r="F4" s="73"/>
      <c r="G4" s="74"/>
    </row>
    <row r="5" spans="2:7" ht="33" customHeight="1">
      <c r="B5" s="37" t="s">
        <v>36</v>
      </c>
      <c r="C5" s="75" t="s">
        <v>53</v>
      </c>
      <c r="D5" s="76"/>
      <c r="E5" s="76"/>
      <c r="F5" s="76"/>
      <c r="G5" s="77"/>
    </row>
    <row r="6" spans="2:7" ht="25.5">
      <c r="B6" s="52" t="s">
        <v>30</v>
      </c>
      <c r="C6" s="65"/>
      <c r="D6" s="96" t="s">
        <v>31</v>
      </c>
      <c r="E6" s="97"/>
      <c r="F6" s="56" t="s">
        <v>29</v>
      </c>
      <c r="G6" s="57"/>
    </row>
    <row r="7" spans="2:7">
      <c r="B7" s="53" t="s">
        <v>33</v>
      </c>
      <c r="C7" s="65"/>
      <c r="D7" s="96" t="s">
        <v>34</v>
      </c>
      <c r="E7" s="97"/>
      <c r="F7" s="52" t="s">
        <v>32</v>
      </c>
      <c r="G7" s="54"/>
    </row>
    <row r="8" spans="2:7" ht="19.5" customHeight="1">
      <c r="B8" s="53" t="s">
        <v>45</v>
      </c>
      <c r="C8" s="65"/>
      <c r="D8" s="96" t="s">
        <v>46</v>
      </c>
      <c r="E8" s="97"/>
      <c r="F8" s="53" t="s">
        <v>44</v>
      </c>
      <c r="G8" s="55"/>
    </row>
    <row r="9" spans="2:7" ht="15" customHeight="1">
      <c r="B9" s="84" t="s">
        <v>37</v>
      </c>
      <c r="C9" s="85"/>
      <c r="D9" s="85"/>
      <c r="E9" s="85"/>
      <c r="F9" s="85"/>
      <c r="G9" s="86"/>
    </row>
    <row r="10" spans="2:7" ht="54.95" customHeight="1">
      <c r="B10" s="87" t="s">
        <v>38</v>
      </c>
      <c r="C10" s="88"/>
      <c r="D10" s="88"/>
      <c r="E10" s="88"/>
      <c r="F10" s="88"/>
      <c r="G10" s="89"/>
    </row>
    <row r="11" spans="2:7" ht="41.25" customHeight="1">
      <c r="B11" s="90"/>
      <c r="C11" s="91"/>
      <c r="D11" s="91"/>
      <c r="E11" s="91"/>
      <c r="F11" s="91"/>
      <c r="G11" s="92"/>
    </row>
    <row r="12" spans="2:7" ht="103.5" customHeight="1">
      <c r="B12" s="93" t="s">
        <v>70</v>
      </c>
      <c r="C12" s="94"/>
      <c r="D12" s="94"/>
      <c r="E12" s="94"/>
      <c r="F12" s="94"/>
      <c r="G12" s="95"/>
    </row>
    <row r="13" spans="2:7">
      <c r="B13" s="49"/>
      <c r="C13" s="66"/>
      <c r="D13" s="38"/>
      <c r="E13" s="38"/>
      <c r="F13" s="39"/>
      <c r="G13" s="40"/>
    </row>
    <row r="14" spans="2:7" ht="42.75" customHeight="1">
      <c r="B14" s="80" t="s">
        <v>48</v>
      </c>
      <c r="C14" s="81"/>
      <c r="D14" s="82" t="s">
        <v>71</v>
      </c>
      <c r="E14" s="83"/>
      <c r="F14" s="41" t="s">
        <v>47</v>
      </c>
      <c r="G14" s="42"/>
    </row>
    <row r="15" spans="2:7">
      <c r="B15" s="50"/>
      <c r="C15" s="67"/>
      <c r="D15" s="43"/>
      <c r="E15" s="43"/>
      <c r="F15" s="39"/>
      <c r="G15" s="40"/>
    </row>
    <row r="16" spans="2:7" ht="45">
      <c r="B16" s="51" t="s">
        <v>35</v>
      </c>
      <c r="C16" s="58" t="s">
        <v>49</v>
      </c>
      <c r="D16" s="51" t="s">
        <v>43</v>
      </c>
      <c r="E16" s="58" t="s">
        <v>40</v>
      </c>
      <c r="F16" s="51" t="s">
        <v>51</v>
      </c>
      <c r="G16" s="51" t="s">
        <v>50</v>
      </c>
    </row>
    <row r="17" spans="2:9">
      <c r="B17" s="60">
        <v>1</v>
      </c>
      <c r="C17" s="68" t="s">
        <v>54</v>
      </c>
      <c r="D17" s="69" t="s">
        <v>55</v>
      </c>
      <c r="E17" s="70">
        <v>100</v>
      </c>
      <c r="F17" s="61"/>
      <c r="G17" s="29"/>
      <c r="H17" s="28"/>
      <c r="I17" s="27"/>
    </row>
    <row r="18" spans="2:9">
      <c r="B18" s="60">
        <v>2</v>
      </c>
      <c r="C18" s="68" t="s">
        <v>56</v>
      </c>
      <c r="D18" s="69" t="s">
        <v>55</v>
      </c>
      <c r="E18" s="70">
        <v>90</v>
      </c>
      <c r="F18" s="62"/>
      <c r="G18" s="59"/>
      <c r="H18" s="28"/>
      <c r="I18" s="27"/>
    </row>
    <row r="19" spans="2:9" ht="15" customHeight="1">
      <c r="B19" s="60">
        <v>3</v>
      </c>
      <c r="C19" s="68" t="s">
        <v>57</v>
      </c>
      <c r="D19" s="69" t="s">
        <v>55</v>
      </c>
      <c r="E19" s="70">
        <v>110</v>
      </c>
      <c r="F19" s="61"/>
      <c r="G19" s="29"/>
      <c r="H19" s="28"/>
      <c r="I19" s="27"/>
    </row>
    <row r="20" spans="2:9">
      <c r="B20" s="60">
        <v>4</v>
      </c>
      <c r="C20" s="68" t="s">
        <v>58</v>
      </c>
      <c r="D20" s="69" t="s">
        <v>55</v>
      </c>
      <c r="E20" s="70">
        <v>95</v>
      </c>
      <c r="F20" s="61"/>
      <c r="G20" s="29"/>
      <c r="H20" s="28"/>
      <c r="I20" s="27"/>
    </row>
    <row r="21" spans="2:9">
      <c r="B21" s="60">
        <v>5</v>
      </c>
      <c r="C21" s="68" t="s">
        <v>59</v>
      </c>
      <c r="D21" s="69" t="s">
        <v>62</v>
      </c>
      <c r="E21" s="70">
        <v>75</v>
      </c>
      <c r="F21" s="61"/>
      <c r="G21" s="29"/>
      <c r="H21" s="28"/>
      <c r="I21" s="27"/>
    </row>
    <row r="22" spans="2:9">
      <c r="B22" s="60">
        <v>6</v>
      </c>
      <c r="C22" s="68" t="s">
        <v>60</v>
      </c>
      <c r="D22" s="69" t="s">
        <v>62</v>
      </c>
      <c r="E22" s="70">
        <v>80</v>
      </c>
      <c r="F22" s="61"/>
      <c r="G22" s="29"/>
      <c r="H22" s="102"/>
      <c r="I22" s="102"/>
    </row>
    <row r="23" spans="2:9">
      <c r="B23" s="60">
        <v>7</v>
      </c>
      <c r="C23" s="68" t="s">
        <v>77</v>
      </c>
      <c r="D23" s="69" t="s">
        <v>61</v>
      </c>
      <c r="E23" s="70">
        <v>300</v>
      </c>
      <c r="F23" s="61"/>
      <c r="G23" s="29"/>
      <c r="H23" s="27"/>
      <c r="I23" s="27"/>
    </row>
    <row r="24" spans="2:9" ht="15" customHeight="1">
      <c r="B24" s="60">
        <v>8</v>
      </c>
      <c r="C24" s="68" t="s">
        <v>63</v>
      </c>
      <c r="D24" s="69" t="s">
        <v>62</v>
      </c>
      <c r="E24" s="70">
        <v>50</v>
      </c>
      <c r="F24" s="61"/>
      <c r="G24" s="29"/>
      <c r="H24" s="102"/>
      <c r="I24" s="102"/>
    </row>
    <row r="25" spans="2:9" ht="17.25" customHeight="1">
      <c r="B25" s="60">
        <v>9</v>
      </c>
      <c r="C25" s="68" t="s">
        <v>64</v>
      </c>
      <c r="D25" s="69" t="s">
        <v>62</v>
      </c>
      <c r="E25" s="70">
        <v>40</v>
      </c>
      <c r="F25" s="61"/>
      <c r="G25" s="29"/>
      <c r="H25" s="102"/>
      <c r="I25" s="102"/>
    </row>
    <row r="26" spans="2:9">
      <c r="B26" s="60">
        <v>10</v>
      </c>
      <c r="C26" s="68" t="s">
        <v>78</v>
      </c>
      <c r="D26" s="69" t="s">
        <v>62</v>
      </c>
      <c r="E26" s="70">
        <v>65</v>
      </c>
      <c r="F26" s="61"/>
      <c r="G26" s="29"/>
      <c r="H26" s="27"/>
      <c r="I26" s="27"/>
    </row>
    <row r="27" spans="2:9" ht="18" customHeight="1">
      <c r="B27" s="60">
        <v>11</v>
      </c>
      <c r="C27" s="68" t="s">
        <v>73</v>
      </c>
      <c r="D27" s="69" t="s">
        <v>65</v>
      </c>
      <c r="E27" s="70">
        <v>80</v>
      </c>
      <c r="F27" s="61"/>
      <c r="G27" s="29"/>
      <c r="H27" s="27"/>
      <c r="I27" s="27"/>
    </row>
    <row r="28" spans="2:9" ht="12.75" customHeight="1">
      <c r="B28" s="60">
        <v>12</v>
      </c>
      <c r="C28" s="68" t="s">
        <v>79</v>
      </c>
      <c r="D28" s="69" t="s">
        <v>62</v>
      </c>
      <c r="E28" s="70">
        <v>70</v>
      </c>
      <c r="F28" s="61"/>
      <c r="G28" s="29"/>
      <c r="H28" s="27"/>
      <c r="I28" s="27"/>
    </row>
    <row r="29" spans="2:9">
      <c r="B29" s="60">
        <v>13</v>
      </c>
      <c r="C29" s="68" t="s">
        <v>80</v>
      </c>
      <c r="D29" s="69" t="s">
        <v>62</v>
      </c>
      <c r="E29" s="70">
        <v>75</v>
      </c>
      <c r="F29" s="61"/>
      <c r="G29" s="29"/>
      <c r="H29" s="27"/>
      <c r="I29" s="27"/>
    </row>
    <row r="30" spans="2:9">
      <c r="B30" s="60">
        <v>14</v>
      </c>
      <c r="C30" s="68" t="s">
        <v>74</v>
      </c>
      <c r="D30" s="69" t="s">
        <v>62</v>
      </c>
      <c r="E30" s="70">
        <v>130</v>
      </c>
      <c r="F30" s="61"/>
      <c r="G30" s="29"/>
      <c r="H30" s="27"/>
      <c r="I30" s="27"/>
    </row>
    <row r="31" spans="2:9" ht="18.75" customHeight="1">
      <c r="B31" s="60">
        <v>15</v>
      </c>
      <c r="C31" s="68" t="s">
        <v>75</v>
      </c>
      <c r="D31" s="69" t="s">
        <v>62</v>
      </c>
      <c r="E31" s="70">
        <v>83</v>
      </c>
      <c r="F31" s="61"/>
      <c r="G31" s="29"/>
      <c r="H31" s="27"/>
      <c r="I31" s="27"/>
    </row>
    <row r="32" spans="2:9">
      <c r="B32" s="60">
        <v>16</v>
      </c>
      <c r="C32" s="68" t="s">
        <v>66</v>
      </c>
      <c r="D32" s="69" t="s">
        <v>62</v>
      </c>
      <c r="E32" s="70">
        <v>55</v>
      </c>
      <c r="F32" s="61"/>
      <c r="G32" s="29"/>
      <c r="H32" s="102"/>
      <c r="I32" s="102"/>
    </row>
    <row r="33" spans="2:7">
      <c r="B33" s="60">
        <v>17</v>
      </c>
      <c r="C33" s="68" t="s">
        <v>67</v>
      </c>
      <c r="D33" s="69" t="s">
        <v>61</v>
      </c>
      <c r="E33" s="70">
        <v>500</v>
      </c>
      <c r="F33" s="61"/>
      <c r="G33" s="29"/>
    </row>
    <row r="34" spans="2:7">
      <c r="B34" s="60">
        <v>18</v>
      </c>
      <c r="C34" s="68" t="s">
        <v>68</v>
      </c>
      <c r="D34" s="69" t="s">
        <v>62</v>
      </c>
      <c r="E34" s="70">
        <v>67</v>
      </c>
      <c r="F34" s="61"/>
      <c r="G34" s="29"/>
    </row>
    <row r="35" spans="2:7" ht="16.5">
      <c r="B35" s="103" t="s">
        <v>69</v>
      </c>
      <c r="C35" s="104"/>
      <c r="D35" s="104"/>
      <c r="E35" s="105"/>
      <c r="F35" s="36" t="s">
        <v>41</v>
      </c>
      <c r="G35" s="35" t="s">
        <v>41</v>
      </c>
    </row>
    <row r="36" spans="2:7">
      <c r="B36" s="100" t="s">
        <v>39</v>
      </c>
      <c r="C36" s="100"/>
      <c r="D36" s="100"/>
      <c r="E36" s="100"/>
      <c r="F36" s="100"/>
      <c r="G36" s="100"/>
    </row>
    <row r="37" spans="2:7" ht="110.25" customHeight="1">
      <c r="B37" s="98" t="s">
        <v>72</v>
      </c>
      <c r="C37" s="99"/>
      <c r="D37" s="99"/>
      <c r="E37" s="99"/>
      <c r="F37" s="99"/>
      <c r="G37" s="99"/>
    </row>
    <row r="38" spans="2:7" ht="16.5" customHeight="1">
      <c r="B38" s="101" t="s">
        <v>28</v>
      </c>
      <c r="C38" s="101"/>
      <c r="D38" s="101"/>
      <c r="E38" s="101"/>
      <c r="F38" s="101"/>
      <c r="G38" s="101"/>
    </row>
    <row r="39" spans="2:7" ht="51.75" customHeight="1">
      <c r="B39" s="71" t="s">
        <v>52</v>
      </c>
      <c r="C39" s="71"/>
      <c r="D39" s="71"/>
      <c r="E39" s="71"/>
      <c r="F39" s="71"/>
      <c r="G39" s="71"/>
    </row>
  </sheetData>
  <sheetProtection formatCells="0"/>
  <mergeCells count="20">
    <mergeCell ref="H32:I32"/>
    <mergeCell ref="H22:I22"/>
    <mergeCell ref="H24:I24"/>
    <mergeCell ref="H25:I25"/>
    <mergeCell ref="B35:E35"/>
    <mergeCell ref="B39:G39"/>
    <mergeCell ref="B4:G4"/>
    <mergeCell ref="C5:G5"/>
    <mergeCell ref="B1:F1"/>
    <mergeCell ref="B14:C14"/>
    <mergeCell ref="D14:E14"/>
    <mergeCell ref="B9:G9"/>
    <mergeCell ref="B10:G11"/>
    <mergeCell ref="B12:G12"/>
    <mergeCell ref="D6:E6"/>
    <mergeCell ref="D7:E7"/>
    <mergeCell ref="D8:E8"/>
    <mergeCell ref="B37:G37"/>
    <mergeCell ref="B36:G36"/>
    <mergeCell ref="B38:G38"/>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19" t="s">
        <v>10</v>
      </c>
      <c r="B3" s="119"/>
      <c r="C3" s="120"/>
      <c r="D3" s="125" t="s">
        <v>11</v>
      </c>
      <c r="E3" s="118" t="s">
        <v>1</v>
      </c>
      <c r="F3" s="118" t="s">
        <v>7</v>
      </c>
      <c r="G3" s="23"/>
      <c r="H3" s="23"/>
      <c r="I3" s="112" t="s">
        <v>24</v>
      </c>
      <c r="J3" s="113"/>
      <c r="K3" s="114"/>
      <c r="L3" s="112" t="s">
        <v>23</v>
      </c>
      <c r="M3" s="113"/>
      <c r="N3" s="114"/>
      <c r="O3" s="112" t="s">
        <v>9</v>
      </c>
      <c r="P3" s="113"/>
      <c r="Q3" s="114"/>
      <c r="S3" s="106" t="s">
        <v>27</v>
      </c>
      <c r="T3" s="106"/>
      <c r="U3" s="106"/>
      <c r="V3" s="18"/>
      <c r="W3" s="106" t="s">
        <v>2</v>
      </c>
      <c r="X3" s="106"/>
      <c r="Y3" s="106"/>
      <c r="Z3" s="18"/>
      <c r="AA3" s="106" t="s">
        <v>3</v>
      </c>
      <c r="AB3" s="106"/>
      <c r="AC3" s="106"/>
      <c r="AD3" s="18"/>
      <c r="AE3" s="107" t="s">
        <v>4</v>
      </c>
      <c r="AF3" s="107"/>
      <c r="AG3" s="107"/>
    </row>
    <row r="4" spans="1:33" ht="15" customHeight="1">
      <c r="A4" s="121"/>
      <c r="B4" s="121"/>
      <c r="C4" s="122"/>
      <c r="D4" s="125"/>
      <c r="E4" s="118"/>
      <c r="F4" s="118"/>
      <c r="G4" s="23"/>
      <c r="H4" s="23"/>
      <c r="I4" s="108" t="s">
        <v>25</v>
      </c>
      <c r="J4" s="110" t="s">
        <v>26</v>
      </c>
      <c r="K4" s="110" t="s">
        <v>12</v>
      </c>
      <c r="L4" s="110" t="s">
        <v>25</v>
      </c>
      <c r="M4" s="110" t="s">
        <v>26</v>
      </c>
      <c r="N4" s="110" t="s">
        <v>12</v>
      </c>
      <c r="O4" s="110" t="s">
        <v>25</v>
      </c>
      <c r="P4" s="110" t="s">
        <v>26</v>
      </c>
      <c r="Q4" s="110" t="s">
        <v>12</v>
      </c>
      <c r="S4" s="106" t="s">
        <v>0</v>
      </c>
      <c r="T4" s="106" t="s">
        <v>1</v>
      </c>
      <c r="U4" s="106" t="s">
        <v>7</v>
      </c>
      <c r="V4" s="19"/>
      <c r="W4" s="106" t="s">
        <v>0</v>
      </c>
      <c r="X4" s="106" t="s">
        <v>1</v>
      </c>
      <c r="Y4" s="106" t="s">
        <v>7</v>
      </c>
      <c r="Z4" s="19"/>
      <c r="AA4" s="106" t="s">
        <v>0</v>
      </c>
      <c r="AB4" s="106" t="s">
        <v>1</v>
      </c>
      <c r="AC4" s="106" t="s">
        <v>7</v>
      </c>
      <c r="AD4" s="19"/>
      <c r="AE4" s="106" t="s">
        <v>0</v>
      </c>
      <c r="AF4" s="107" t="s">
        <v>5</v>
      </c>
      <c r="AG4" s="107" t="s">
        <v>6</v>
      </c>
    </row>
    <row r="5" spans="1:33" ht="15" customHeight="1">
      <c r="A5" s="123"/>
      <c r="B5" s="123"/>
      <c r="C5" s="124"/>
      <c r="D5" s="126"/>
      <c r="E5" s="118"/>
      <c r="F5" s="118"/>
      <c r="G5" s="24"/>
      <c r="H5" s="24"/>
      <c r="I5" s="109"/>
      <c r="J5" s="111"/>
      <c r="K5" s="111"/>
      <c r="L5" s="111"/>
      <c r="M5" s="111"/>
      <c r="N5" s="111"/>
      <c r="O5" s="111"/>
      <c r="P5" s="111"/>
      <c r="Q5" s="111"/>
      <c r="S5" s="106"/>
      <c r="T5" s="106"/>
      <c r="U5" s="106"/>
      <c r="V5" s="19"/>
      <c r="W5" s="106"/>
      <c r="X5" s="106"/>
      <c r="Y5" s="106"/>
      <c r="Z5" s="19"/>
      <c r="AA5" s="106"/>
      <c r="AB5" s="106"/>
      <c r="AC5" s="106"/>
      <c r="AD5" s="19"/>
      <c r="AE5" s="106"/>
      <c r="AF5" s="107"/>
      <c r="AG5" s="107"/>
    </row>
    <row r="6" spans="1:33" ht="21.75" customHeight="1">
      <c r="A6" s="115" t="s">
        <v>13</v>
      </c>
      <c r="B6" s="116"/>
      <c r="C6" s="117"/>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15" t="s">
        <v>14</v>
      </c>
      <c r="B7" s="116"/>
      <c r="C7" s="117"/>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15" t="s">
        <v>15</v>
      </c>
      <c r="B8" s="116"/>
      <c r="C8" s="117"/>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15" t="s">
        <v>16</v>
      </c>
      <c r="B9" s="116"/>
      <c r="C9" s="117"/>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15" t="s">
        <v>17</v>
      </c>
      <c r="B10" s="116"/>
      <c r="C10" s="117"/>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15" t="s">
        <v>18</v>
      </c>
      <c r="B11" s="116"/>
      <c r="C11" s="117"/>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15" t="s">
        <v>19</v>
      </c>
      <c r="B12" s="116"/>
      <c r="C12" s="117"/>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15" t="s">
        <v>20</v>
      </c>
      <c r="B13" s="116"/>
      <c r="C13" s="117"/>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15" t="s">
        <v>21</v>
      </c>
      <c r="B14" s="116"/>
      <c r="C14" s="117"/>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29" t="s">
        <v>22</v>
      </c>
      <c r="B15" s="129"/>
      <c r="C15" s="129"/>
      <c r="D15" s="10">
        <f>SUM(D6:D14)</f>
        <v>1227</v>
      </c>
      <c r="E15" s="20"/>
      <c r="F15" s="20">
        <v>54079775</v>
      </c>
      <c r="G15" s="25"/>
      <c r="H15" s="25"/>
      <c r="I15" s="130"/>
      <c r="J15" s="131"/>
      <c r="K15" s="7">
        <f>SUM(K6:K14)</f>
        <v>55532500</v>
      </c>
      <c r="L15" s="130"/>
      <c r="M15" s="131"/>
      <c r="N15" s="3">
        <f>SUM(N6:N14)</f>
        <v>54836800</v>
      </c>
      <c r="O15" s="127"/>
      <c r="P15" s="128"/>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19" t="s">
        <v>10</v>
      </c>
      <c r="B17" s="119"/>
      <c r="C17" s="120"/>
      <c r="D17" s="125" t="s">
        <v>11</v>
      </c>
      <c r="E17" s="118" t="s">
        <v>1</v>
      </c>
      <c r="F17" s="118" t="s">
        <v>7</v>
      </c>
    </row>
    <row r="18" spans="1:6">
      <c r="A18" s="121"/>
      <c r="B18" s="121"/>
      <c r="C18" s="122"/>
      <c r="D18" s="125"/>
      <c r="E18" s="118"/>
      <c r="F18" s="118"/>
    </row>
    <row r="19" spans="1:6">
      <c r="A19" s="123"/>
      <c r="B19" s="123"/>
      <c r="C19" s="124"/>
      <c r="D19" s="126"/>
      <c r="E19" s="118"/>
      <c r="F19" s="118"/>
    </row>
    <row r="20" spans="1:6">
      <c r="A20" s="115" t="s">
        <v>13</v>
      </c>
      <c r="B20" s="116"/>
      <c r="C20" s="117"/>
      <c r="D20" s="4">
        <v>50</v>
      </c>
      <c r="E20" s="9">
        <v>67097</v>
      </c>
      <c r="F20" s="9">
        <f>D20*E20</f>
        <v>3354850</v>
      </c>
    </row>
    <row r="21" spans="1:6">
      <c r="A21" s="115" t="s">
        <v>14</v>
      </c>
      <c r="B21" s="116"/>
      <c r="C21" s="117"/>
      <c r="D21" s="4">
        <v>350</v>
      </c>
      <c r="E21" s="9">
        <v>67097</v>
      </c>
      <c r="F21" s="9">
        <f t="shared" ref="F21:F28" si="13">D21*E21</f>
        <v>23483950</v>
      </c>
    </row>
    <row r="22" spans="1:6">
      <c r="A22" s="115" t="s">
        <v>15</v>
      </c>
      <c r="B22" s="116"/>
      <c r="C22" s="117"/>
      <c r="D22" s="4">
        <v>50</v>
      </c>
      <c r="E22" s="9">
        <v>36005</v>
      </c>
      <c r="F22" s="9">
        <f t="shared" si="13"/>
        <v>1800250</v>
      </c>
    </row>
    <row r="23" spans="1:6">
      <c r="A23" s="115" t="s">
        <v>16</v>
      </c>
      <c r="B23" s="116"/>
      <c r="C23" s="117"/>
      <c r="D23" s="4">
        <v>10</v>
      </c>
      <c r="E23" s="9">
        <v>75270</v>
      </c>
      <c r="F23" s="9">
        <f t="shared" si="13"/>
        <v>752700</v>
      </c>
    </row>
    <row r="24" spans="1:6">
      <c r="A24" s="115" t="s">
        <v>17</v>
      </c>
      <c r="B24" s="116"/>
      <c r="C24" s="117"/>
      <c r="D24" s="4">
        <v>7</v>
      </c>
      <c r="E24" s="9">
        <v>119085</v>
      </c>
      <c r="F24" s="9">
        <f t="shared" si="13"/>
        <v>833595</v>
      </c>
    </row>
    <row r="25" spans="1:6">
      <c r="A25" s="115" t="s">
        <v>18</v>
      </c>
      <c r="B25" s="116"/>
      <c r="C25" s="117"/>
      <c r="D25" s="4">
        <v>400</v>
      </c>
      <c r="E25" s="9">
        <v>23072</v>
      </c>
      <c r="F25" s="9">
        <f t="shared" si="13"/>
        <v>9228800</v>
      </c>
    </row>
    <row r="26" spans="1:6">
      <c r="A26" s="115" t="s">
        <v>19</v>
      </c>
      <c r="B26" s="116"/>
      <c r="C26" s="117"/>
      <c r="D26" s="4">
        <v>50</v>
      </c>
      <c r="E26" s="9">
        <v>27460</v>
      </c>
      <c r="F26" s="9">
        <f t="shared" si="13"/>
        <v>1373000</v>
      </c>
    </row>
    <row r="27" spans="1:6">
      <c r="A27" s="115" t="s">
        <v>20</v>
      </c>
      <c r="B27" s="116"/>
      <c r="C27" s="117"/>
      <c r="D27" s="4">
        <v>10</v>
      </c>
      <c r="E27" s="9">
        <v>50623</v>
      </c>
      <c r="F27" s="9">
        <f t="shared" si="13"/>
        <v>506230</v>
      </c>
    </row>
    <row r="28" spans="1:6">
      <c r="A28" s="115" t="s">
        <v>21</v>
      </c>
      <c r="B28" s="116"/>
      <c r="C28" s="117"/>
      <c r="D28" s="4">
        <v>300</v>
      </c>
      <c r="E28" s="9">
        <v>42488</v>
      </c>
      <c r="F28" s="9">
        <f t="shared" si="13"/>
        <v>12746400</v>
      </c>
    </row>
    <row r="29" spans="1:6">
      <c r="A29" s="129" t="s">
        <v>22</v>
      </c>
      <c r="B29" s="129"/>
      <c r="C29" s="129"/>
      <c r="D29" s="10">
        <f>SUM(D20:D28)</f>
        <v>1227</v>
      </c>
      <c r="E29" s="25"/>
      <c r="F29" s="25">
        <f>SUM(F20:F28)</f>
        <v>54079775</v>
      </c>
    </row>
  </sheetData>
  <mergeCells count="59">
    <mergeCell ref="A28:C28"/>
    <mergeCell ref="A29:C29"/>
    <mergeCell ref="A22:C22"/>
    <mergeCell ref="A23:C23"/>
    <mergeCell ref="A24:C24"/>
    <mergeCell ref="A25:C25"/>
    <mergeCell ref="A26:C26"/>
    <mergeCell ref="A27:C27"/>
    <mergeCell ref="A21:C21"/>
    <mergeCell ref="A14:C14"/>
    <mergeCell ref="A15:C15"/>
    <mergeCell ref="I15:J15"/>
    <mergeCell ref="L15:M15"/>
    <mergeCell ref="A17:C19"/>
    <mergeCell ref="D17:D19"/>
    <mergeCell ref="E17:E19"/>
    <mergeCell ref="F17:F19"/>
    <mergeCell ref="A20:C20"/>
    <mergeCell ref="O15:P15"/>
    <mergeCell ref="A8:C8"/>
    <mergeCell ref="A9:C9"/>
    <mergeCell ref="A10:C10"/>
    <mergeCell ref="A11:C11"/>
    <mergeCell ref="A12:C12"/>
    <mergeCell ref="A13:C13"/>
    <mergeCell ref="AC4:AC5"/>
    <mergeCell ref="AE4:AE5"/>
    <mergeCell ref="AF4:AF5"/>
    <mergeCell ref="AG4:AG5"/>
    <mergeCell ref="A6:C6"/>
    <mergeCell ref="X4:X5"/>
    <mergeCell ref="Y4:Y5"/>
    <mergeCell ref="AA4:AA5"/>
    <mergeCell ref="AB4:AB5"/>
    <mergeCell ref="A7:C7"/>
    <mergeCell ref="E3:E5"/>
    <mergeCell ref="F3:F5"/>
    <mergeCell ref="U4:U5"/>
    <mergeCell ref="W4:W5"/>
    <mergeCell ref="W3:Y3"/>
    <mergeCell ref="A3:C5"/>
    <mergeCell ref="D3:D5"/>
    <mergeCell ref="T4:T5"/>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1B7B13B-E5C1-4CC4-8121-582A47F9285A}">
  <ds:schemaRefs>
    <ds:schemaRef ds:uri="http://schemas.microsoft.com/sharepoint/v3/contenttype/forms"/>
  </ds:schemaRefs>
</ds:datastoreItem>
</file>

<file path=customXml/itemProps3.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2026-02-18T19:55:31Z</cp:lastPrinted>
  <dcterms:created xsi:type="dcterms:W3CDTF">2018-02-05T20:14:19Z</dcterms:created>
  <dcterms:modified xsi:type="dcterms:W3CDTF">2026-03-12T15:56:38Z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