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NVITACION 2026\PLIEGO ACTUALIZADO\PLIEGOS DESDE EL MES DE JUNIO\PLIEGO DE MEDICAMENTOS\"/>
    </mc:Choice>
  </mc:AlternateContent>
  <xr:revisionPtr revIDLastSave="0" documentId="13_ncr:1_{FEA0083B-0F9F-4E9E-8673-32628A5287A4}"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'!$B$1:$G$43</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<sst xmlns="http://schemas.openxmlformats.org/spreadsheetml/2006/main" count="144" uniqueCount="90">
  <si>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</si>
  <si>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</si>
  <si>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</si>
  <si>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</si>
  <si>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</si>
  <si>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</si>
  <si>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</si>
  <si>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</si>
  <si>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</si>
  <si>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</si>
  <si>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</si>
  <si>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</si>
  <si>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</si>
  <si>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</si>
  <si>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</si>
  <si>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</si>
  <si>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</si>
  <si>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</si>
  <si>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</si>
  <si>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</si>
  <si>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</si>
  <si>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</si>
  <si>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</si>
  <si>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</si>
  <si>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</si>
  <si>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</si>
  <si>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</si>
  <si>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</si>
  <si>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</si>
  <si>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</si>
  <si>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</si>
  <si>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</si>
  <si>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</si>
  <si>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</si>
  <si>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</si>
  <si>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</si>
  <si>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</si>
  <si>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</si>
  <si>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</si>
  <si>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</si>
  <si>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</si>
  <si>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</si>
  <si>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</si>
  <si>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</si>
  <si>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</si>
  <si>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</si>
  <si>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</si>
  <si>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</si>
  <si>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</si>
  <si>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</si>
  <si>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</si>
  <si>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</si>
  <si>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</si>
  <si>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Cajas</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</si>
  <si>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</si>
  <si>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</si>
  <si>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</si>
  <si>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Pacas</t>
  </si>
  <si>
    <t xml:space="preserve">SEVEDOL EXTRA FUERTE CAJA X 60 </t>
  </si>
  <si>
    <t>IBUFLASH MIGRAN CAPSULAS X 30</t>
  </si>
  <si>
    <t>IBUFLASH MIGRAN ULTRA X 30</t>
  </si>
  <si>
    <t>PAÑALES DESECHABLES PARA BEBÉS TRADICIONAL ETAPA 0</t>
  </si>
  <si>
    <t>GUANTEX VINILO TALLA S, M Y L CAJA X 100</t>
  </si>
  <si>
    <t xml:space="preserve">SILLA DE RUEDAS MANUALES                                      </t>
  </si>
  <si>
    <t>CAMINADORES</t>
  </si>
  <si>
    <t>MULETAS</t>
  </si>
  <si>
    <t>BASTONES</t>
  </si>
  <si>
    <r>
      <t>ETAPA</t>
    </r>
    <r>
      <rPr>
        <b/>
        <sz val="10"/>
        <color theme="1"/>
        <rFont val="Arial"/>
        <family val="2"/>
      </rPr>
      <t xml:space="preserve"> 2</t>
    </r>
    <r>
      <rPr>
        <sz val="10"/>
        <color theme="1"/>
        <rFont val="Arial"/>
        <family val="2"/>
      </rPr>
      <t xml:space="preserve"> (marca reconocida) PACA X 30 UNIDADES</t>
    </r>
  </si>
  <si>
    <r>
      <t>ETAPA</t>
    </r>
    <r>
      <rPr>
        <b/>
        <sz val="10"/>
        <color theme="1"/>
        <rFont val="Arial"/>
        <family val="2"/>
      </rPr>
      <t xml:space="preserve"> 3</t>
    </r>
    <r>
      <rPr>
        <sz val="10"/>
        <color theme="1"/>
        <rFont val="Arial"/>
        <family val="2"/>
      </rPr>
      <t xml:space="preserve"> (marca reconocida) PACA X 30 UNIDADES</t>
    </r>
  </si>
  <si>
    <r>
      <t>ETAPA</t>
    </r>
    <r>
      <rPr>
        <b/>
        <sz val="10"/>
        <color theme="1"/>
        <rFont val="Arial"/>
        <family val="2"/>
      </rPr>
      <t xml:space="preserve"> 4</t>
    </r>
    <r>
      <rPr>
        <sz val="10"/>
        <color theme="1"/>
        <rFont val="Arial"/>
        <family val="2"/>
      </rPr>
      <t xml:space="preserve"> (marca reconocida) PACA X 30 UNIDADES</t>
    </r>
  </si>
  <si>
    <r>
      <t>ETAPA</t>
    </r>
    <r>
      <rPr>
        <b/>
        <sz val="10"/>
        <color theme="1"/>
        <rFont val="Arial"/>
        <family val="2"/>
      </rPr>
      <t xml:space="preserve"> 5</t>
    </r>
    <r>
      <rPr>
        <sz val="10"/>
        <color theme="1"/>
        <rFont val="Arial"/>
        <family val="2"/>
      </rPr>
      <t xml:space="preserve"> (marca reconocida) PACA X 30 UNIDADES</t>
    </r>
  </si>
  <si>
    <r>
      <t>ETAPA</t>
    </r>
    <r>
      <rPr>
        <b/>
        <sz val="10"/>
        <color theme="1"/>
        <rFont val="Arial"/>
        <family val="2"/>
      </rPr>
      <t xml:space="preserve"> 1 </t>
    </r>
    <r>
      <rPr>
        <sz val="10"/>
        <color theme="1"/>
        <rFont val="Arial"/>
        <family val="2"/>
      </rPr>
      <t>(marca reconocida) PACA X 30 UNIDADES</t>
    </r>
  </si>
  <si>
    <t>ENSURE LATA X 400G (fresa, vainilla)</t>
  </si>
  <si>
    <t>NOXPIRIN CAJA X 48 CAPSULAS</t>
  </si>
  <si>
    <t>ADVIL GRIPA X 200 MG X 24 TABLETAS</t>
  </si>
  <si>
    <t>ADVIL MAX CAJA X 16 CAPSULAS</t>
  </si>
  <si>
    <t>ALKA-SELTZER EFERVESCENTE CAJA X 60 TABLETAS</t>
  </si>
  <si>
    <t>SAL DE FRUTAS LUA 5G X 50 SOBRES</t>
  </si>
  <si>
    <t>ASPIRINA EFERVESCENTE X 500 MG CAJA X 50TABLETAS</t>
  </si>
  <si>
    <t>DOLEX 500 MG CAJA X 24 TABLETAS</t>
  </si>
  <si>
    <t>DOLEX FORTEN CAJA X 48 TABLETAS</t>
  </si>
  <si>
    <t>BUSCAPINA COMPOSITUM NF 10/325 MG CAJA X 10 comprimidos</t>
  </si>
  <si>
    <t>NORAVER GRIPA CAJA X 60 CAPSULA.</t>
  </si>
  <si>
    <t>VITAMINA C MK 500 MG CAJA X 100 TABLETAS MASTICABLES</t>
  </si>
  <si>
    <t>Unidades</t>
  </si>
  <si>
    <t>Latas</t>
  </si>
  <si>
    <t>Nota 1: El costo de los elementos Farmaceuticos,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</si>
  <si>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SUMINISTRAR PRODUCTOS FARMACEUTICOS Y AYUDAS TECNICAS PARA PRESTAR LOS SERVICIOS DE SALUD Y ATENCION A LA POBLACION CIVIL Y ADULTO MAYOR DEL ICBF.</t>
  </si>
  <si>
    <t>El plazo de ejecución es hasta el 15 de julio del 2026 o hasta que se agoten los recursos.</t>
  </si>
  <si>
    <r>
      <t>SOLICITUD DE COTIZACIÓN No. I</t>
    </r>
    <r>
      <rPr>
        <sz val="8"/>
        <color theme="1"/>
        <rFont val="Arial"/>
        <family val="2"/>
      </rPr>
      <t>CBF-CPS-120</t>
    </r>
    <r>
      <rPr>
        <sz val="8"/>
        <rFont val="Arial"/>
        <family val="2"/>
      </rPr>
      <t>-2026-CORDOBA Y SUCRE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</si>
</sst>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5">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 fillId="3" borderId="4" xfId="0" applyFont="1" applyFill="1" applyBorder="1" applyAlignment="1" applyProtection="1">
      <alignment horizontal="center" vertical="center"/>
      <protection locked="0" hidden="1"/>
    </xf>
    <xf numFmtId="0" fontId="0" fillId="0" borderId="1" xfId="0" applyBorder="1" applyAlignment="1">
      <alignment horizontal="center"/>
    </xf>
    <xf numFmtId="0" fontId="32" fillId="0" borderId="0" xfId="0" applyFont="1" applyAlignment="1">
      <alignment vertical="center" wrapText="1"/>
    </xf>
    <xf numFmtId="0" fontId="33" fillId="0" borderId="1" xfId="0" applyFont="1" applyBorder="1" applyAlignment="1">
      <alignment horizontal="center" vertical="center" wrapText="1"/>
    </xf>
    <xf numFmtId="0" fontId="11" fillId="0" borderId="1" xfId="0" applyFont="1" applyBorder="1" applyAlignment="1">
      <alignment horizontal="center" vertical="center"/>
    </xf>
    <xf numFmtId="0" fontId="24" fillId="0" borderId="1" xfId="0" applyFont="1" applyBorder="1" applyAlignment="1">
      <alignment horizontal="center"/>
    </xf>
    <xf numFmtId="0" fontId="3" fillId="0" borderId="1" xfId="0" applyFont="1" applyBorder="1" applyAlignment="1">
      <alignment vertical="center"/>
    </xf>
    <xf numFmtId="0" fontId="3" fillId="0" borderId="1" xfId="0" applyFont="1" applyBorder="1"/>
    <xf numFmtId="0" fontId="3" fillId="0" borderId="1" xfId="0" applyFont="1" applyBorder="1" applyAlignment="1">
      <alignment horizontal="left" vertical="center"/>
    </xf>
    <xf numFmtId="0" fontId="0" fillId="0" borderId="0" xfId="0" applyAlignment="1">
      <alignment horizontal="center"/>
    </xf>
    <xf numFmtId="0" fontId="31" fillId="0" borderId="1" xfId="0" applyFont="1" applyBorder="1" applyAlignment="1">
      <alignment horizontal="center"/>
    </xf>
    <xf numFmtId="0" fontId="31" fillId="0" borderId="2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0" fillId="0" borderId="18" xfId="0" applyBorder="1" applyAlignment="1">
      <alignment horizontal="left"/>
    </xf>
    <xf numFmtId="0" fontId="0" fillId="0" borderId="0" xfId="0" applyAlignment="1">
      <alignment horizontal="left"/>
    </xf>
    <xf numFmtId="0" fontId="22" fillId="0" borderId="1" xfId="0" applyFont="1" applyBorder="1" applyAlignment="1">
      <alignment horizontal="lef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80"/>
  <sheetViews>
    <sheetView showGridLines="0" tabSelected="1" zoomScaleNormal="100" zoomScaleSheetLayoutView="85" workbookViewId="0">
      <selection activeCell="B4" sqref="B4:G4"/>
    </sheetView>
  </sheetViews>
  <sheetFormatPr baseColWidth="10" defaultColWidth="28.140625" defaultRowHeight="15"/>
  <cols>
    <col min="1" max="1" width="2.7109375" customWidth="1"/>
    <col min="2" max="2" width="8.7109375" style="27" customWidth="1"/>
    <col min="3" max="3" width="59" customWidth="1"/>
    <col min="4" max="4" width="11.42578125" style="65" customWidth="1"/>
    <col min="5" max="5" width="8.28515625" customWidth="1"/>
    <col min="6" max="6" width="11.7109375" customWidth="1"/>
    <col min="7" max="7" width="12.42578125" customWidth="1"/>
  </cols>
  <sheetData>
    <row r="1" spans="2:7" ht="64.5" customHeight="1">
      <c r="B1" s="82" t="s">
        <v>56</v>
      </c>
      <c r="C1" s="83"/>
      <c r="D1" s="83"/>
      <c r="E1" s="83"/>
      <c r="F1" s="83"/>
      <c r="G1" s="34" t="s">
        <v>42</v>
      </c>
    </row>
    <row r="2" spans="2:7" hidden="1">
      <c r="B2" s="44"/>
      <c r="C2" s="59"/>
      <c r="D2" s="34"/>
      <c r="E2" s="30"/>
      <c r="F2" s="30"/>
      <c r="G2" s="31"/>
    </row>
    <row r="3" spans="2:7" hidden="1">
      <c r="B3" s="45"/>
      <c r="C3" s="60"/>
      <c r="D3" s="34"/>
      <c r="E3" s="32"/>
      <c r="F3" s="32"/>
      <c r="G3" s="33"/>
    </row>
    <row r="4" spans="2:7" ht="24.75" customHeight="1">
      <c r="B4" s="76" t="s">
        <v>89</v>
      </c>
      <c r="C4" s="77"/>
      <c r="D4" s="77"/>
      <c r="E4" s="77"/>
      <c r="F4" s="77"/>
      <c r="G4" s="78"/>
    </row>
    <row r="5" spans="2:7" ht="33" customHeight="1">
      <c r="B5" s="37" t="s">
        <v>36</v>
      </c>
      <c r="C5" s="79" t="s">
        <v>87</v>
      </c>
      <c r="D5" s="80"/>
      <c r="E5" s="80"/>
      <c r="F5" s="80"/>
      <c r="G5" s="81"/>
    </row>
    <row r="6" spans="2:7" ht="25.5">
      <c r="B6" s="49" t="s">
        <v>30</v>
      </c>
      <c r="C6" s="64"/>
      <c r="D6" s="100" t="s">
        <v>31</v>
      </c>
      <c r="E6" s="101"/>
      <c r="F6" s="53" t="s">
        <v>29</v>
      </c>
      <c r="G6" s="54"/>
    </row>
    <row r="7" spans="2:7">
      <c r="B7" s="50" t="s">
        <v>33</v>
      </c>
      <c r="C7" s="64"/>
      <c r="D7" s="100" t="s">
        <v>34</v>
      </c>
      <c r="E7" s="101"/>
      <c r="F7" s="49" t="s">
        <v>32</v>
      </c>
      <c r="G7" s="51"/>
    </row>
    <row r="8" spans="2:7" ht="19.5" customHeight="1">
      <c r="B8" s="50" t="s">
        <v>45</v>
      </c>
      <c r="C8" s="64"/>
      <c r="D8" s="100" t="s">
        <v>46</v>
      </c>
      <c r="E8" s="101"/>
      <c r="F8" s="50" t="s">
        <v>44</v>
      </c>
      <c r="G8" s="52"/>
    </row>
    <row r="9" spans="2:7" ht="15" customHeight="1">
      <c r="B9" s="88" t="s">
        <v>37</v>
      </c>
      <c r="C9" s="89"/>
      <c r="D9" s="89"/>
      <c r="E9" s="89"/>
      <c r="F9" s="89"/>
      <c r="G9" s="90"/>
    </row>
    <row r="10" spans="2:7" ht="54.95" customHeight="1">
      <c r="B10" s="91" t="s">
        <v>38</v>
      </c>
      <c r="C10" s="92"/>
      <c r="D10" s="92"/>
      <c r="E10" s="92"/>
      <c r="F10" s="92"/>
      <c r="G10" s="93"/>
    </row>
    <row r="11" spans="2:7" ht="41.25" customHeight="1">
      <c r="B11" s="94"/>
      <c r="C11" s="95"/>
      <c r="D11" s="95"/>
      <c r="E11" s="95"/>
      <c r="F11" s="95"/>
      <c r="G11" s="96"/>
    </row>
    <row r="12" spans="2:7" ht="103.5" customHeight="1">
      <c r="B12" s="97" t="s">
        <v>86</v>
      </c>
      <c r="C12" s="98"/>
      <c r="D12" s="98"/>
      <c r="E12" s="98"/>
      <c r="F12" s="98"/>
      <c r="G12" s="99"/>
    </row>
    <row r="13" spans="2:7">
      <c r="B13" s="46"/>
      <c r="C13" s="61"/>
      <c r="D13" s="37"/>
      <c r="E13" s="38"/>
      <c r="F13" s="39"/>
      <c r="G13" s="40"/>
    </row>
    <row r="14" spans="2:7" ht="42.75" customHeight="1">
      <c r="B14" s="84" t="s">
        <v>48</v>
      </c>
      <c r="C14" s="85"/>
      <c r="D14" s="86" t="s">
        <v>88</v>
      </c>
      <c r="E14" s="87"/>
      <c r="F14" s="41" t="s">
        <v>47</v>
      </c>
      <c r="G14" s="42"/>
    </row>
    <row r="15" spans="2:7">
      <c r="B15" s="47"/>
      <c r="C15" s="62"/>
      <c r="D15" s="37"/>
      <c r="E15" s="43"/>
      <c r="F15" s="39"/>
      <c r="G15" s="40"/>
    </row>
    <row r="16" spans="2:7" ht="45">
      <c r="B16" s="37" t="s">
        <v>35</v>
      </c>
      <c r="C16" s="68" t="s">
        <v>49</v>
      </c>
      <c r="D16" s="37" t="s">
        <v>43</v>
      </c>
      <c r="E16" s="68" t="s">
        <v>40</v>
      </c>
      <c r="F16" s="48" t="s">
        <v>51</v>
      </c>
      <c r="G16" s="48" t="s">
        <v>50</v>
      </c>
    </row>
    <row r="17" spans="2:9">
      <c r="B17" s="56">
        <v>1</v>
      </c>
      <c r="C17" s="71" t="s">
        <v>72</v>
      </c>
      <c r="D17" s="63" t="s">
        <v>85</v>
      </c>
      <c r="E17" s="67">
        <v>600</v>
      </c>
      <c r="F17" s="57"/>
      <c r="G17" s="29"/>
      <c r="H17" s="28"/>
      <c r="I17" s="27"/>
    </row>
    <row r="18" spans="2:9">
      <c r="B18" s="56">
        <v>2</v>
      </c>
      <c r="C18" s="70" t="s">
        <v>73</v>
      </c>
      <c r="D18" s="63" t="s">
        <v>53</v>
      </c>
      <c r="E18" s="67">
        <v>89</v>
      </c>
      <c r="F18" s="58"/>
      <c r="G18" s="55"/>
      <c r="H18" s="28"/>
      <c r="I18" s="27"/>
    </row>
    <row r="19" spans="2:9" ht="15" customHeight="1">
      <c r="B19" s="56">
        <v>3</v>
      </c>
      <c r="C19" s="71" t="s">
        <v>74</v>
      </c>
      <c r="D19" s="63" t="s">
        <v>53</v>
      </c>
      <c r="E19" s="67">
        <v>60</v>
      </c>
      <c r="F19" s="57"/>
      <c r="G19" s="29"/>
      <c r="H19" s="28"/>
      <c r="I19" s="27"/>
    </row>
    <row r="20" spans="2:9">
      <c r="B20" s="56">
        <v>4</v>
      </c>
      <c r="C20" s="50" t="s">
        <v>75</v>
      </c>
      <c r="D20" s="63" t="s">
        <v>53</v>
      </c>
      <c r="E20" s="67">
        <v>50</v>
      </c>
      <c r="F20" s="57"/>
      <c r="G20" s="29"/>
      <c r="H20" s="28"/>
      <c r="I20" s="27"/>
    </row>
    <row r="21" spans="2:9">
      <c r="B21" s="56">
        <v>5</v>
      </c>
      <c r="C21" s="71" t="s">
        <v>76</v>
      </c>
      <c r="D21" s="69" t="s">
        <v>53</v>
      </c>
      <c r="E21" s="67">
        <v>75</v>
      </c>
      <c r="F21" s="57"/>
      <c r="G21" s="29"/>
      <c r="H21" s="66"/>
      <c r="I21" s="27"/>
    </row>
    <row r="22" spans="2:9">
      <c r="B22" s="56">
        <v>6</v>
      </c>
      <c r="C22" s="71" t="s">
        <v>77</v>
      </c>
      <c r="D22" s="63" t="s">
        <v>53</v>
      </c>
      <c r="E22" s="67">
        <v>75</v>
      </c>
      <c r="F22" s="57"/>
      <c r="G22" s="29"/>
      <c r="H22" s="107"/>
      <c r="I22" s="107"/>
    </row>
    <row r="23" spans="2:9">
      <c r="B23" s="56">
        <v>7</v>
      </c>
      <c r="C23" s="50" t="s">
        <v>78</v>
      </c>
      <c r="D23" s="63" t="s">
        <v>53</v>
      </c>
      <c r="E23" s="67">
        <v>150</v>
      </c>
      <c r="F23" s="57"/>
      <c r="G23" s="29"/>
      <c r="H23" s="27"/>
      <c r="I23" s="27"/>
    </row>
    <row r="24" spans="2:9" ht="15" customHeight="1">
      <c r="B24" s="56">
        <v>8</v>
      </c>
      <c r="C24" s="71" t="s">
        <v>79</v>
      </c>
      <c r="D24" s="65" t="s">
        <v>53</v>
      </c>
      <c r="E24" s="67">
        <v>65</v>
      </c>
      <c r="F24" s="57"/>
      <c r="G24" s="29"/>
      <c r="H24" s="107"/>
      <c r="I24" s="107"/>
    </row>
    <row r="25" spans="2:9" ht="17.25" customHeight="1">
      <c r="B25" s="56">
        <v>9</v>
      </c>
      <c r="C25" s="70" t="s">
        <v>80</v>
      </c>
      <c r="D25" s="63" t="s">
        <v>53</v>
      </c>
      <c r="E25" s="67">
        <v>55</v>
      </c>
      <c r="F25" s="57"/>
      <c r="G25" s="29"/>
      <c r="H25" s="107"/>
      <c r="I25" s="107"/>
    </row>
    <row r="26" spans="2:9">
      <c r="B26" s="56">
        <v>10</v>
      </c>
      <c r="C26" s="71" t="s">
        <v>81</v>
      </c>
      <c r="D26" s="63" t="s">
        <v>53</v>
      </c>
      <c r="E26" s="67">
        <v>110</v>
      </c>
      <c r="F26" s="57"/>
      <c r="G26" s="29"/>
      <c r="H26" s="27"/>
      <c r="I26" s="27"/>
    </row>
    <row r="27" spans="2:9" ht="18" customHeight="1">
      <c r="B27" s="56">
        <v>11</v>
      </c>
      <c r="C27" s="71" t="s">
        <v>58</v>
      </c>
      <c r="D27" s="63" t="s">
        <v>53</v>
      </c>
      <c r="E27" s="67">
        <v>60</v>
      </c>
      <c r="F27" s="57"/>
      <c r="G27" s="29"/>
      <c r="H27" s="27"/>
      <c r="I27" s="27"/>
    </row>
    <row r="28" spans="2:9" ht="12.75" customHeight="1">
      <c r="B28" s="56">
        <v>12</v>
      </c>
      <c r="C28" s="70" t="s">
        <v>82</v>
      </c>
      <c r="D28" s="63" t="s">
        <v>53</v>
      </c>
      <c r="E28" s="67">
        <v>50</v>
      </c>
      <c r="F28" s="57"/>
      <c r="G28" s="29"/>
      <c r="H28" s="27"/>
      <c r="I28" s="27"/>
    </row>
    <row r="29" spans="2:9">
      <c r="B29" s="56">
        <v>13</v>
      </c>
      <c r="C29" s="71" t="s">
        <v>83</v>
      </c>
      <c r="D29" s="63" t="s">
        <v>53</v>
      </c>
      <c r="E29" s="67">
        <v>80</v>
      </c>
      <c r="F29" s="57"/>
      <c r="G29" s="29"/>
      <c r="H29" s="27"/>
      <c r="I29" s="27"/>
    </row>
    <row r="30" spans="2:9">
      <c r="B30" s="56">
        <v>14</v>
      </c>
      <c r="C30" s="70" t="s">
        <v>59</v>
      </c>
      <c r="D30" s="63" t="s">
        <v>53</v>
      </c>
      <c r="E30" s="67">
        <v>70</v>
      </c>
      <c r="F30" s="57"/>
      <c r="G30" s="29"/>
      <c r="H30" s="27"/>
      <c r="I30" s="27"/>
    </row>
    <row r="31" spans="2:9" ht="18.75" customHeight="1">
      <c r="B31" s="56">
        <v>15</v>
      </c>
      <c r="C31" s="71" t="s">
        <v>60</v>
      </c>
      <c r="D31" s="63" t="s">
        <v>53</v>
      </c>
      <c r="E31" s="67">
        <v>70</v>
      </c>
      <c r="F31" s="57"/>
      <c r="G31" s="29"/>
      <c r="H31" s="66"/>
      <c r="I31" s="27"/>
    </row>
    <row r="32" spans="2:9">
      <c r="B32" s="56">
        <v>16</v>
      </c>
      <c r="C32" s="72" t="s">
        <v>61</v>
      </c>
      <c r="D32" s="63" t="s">
        <v>57</v>
      </c>
      <c r="E32" s="67">
        <v>30</v>
      </c>
      <c r="F32" s="57"/>
      <c r="G32" s="29"/>
      <c r="H32" s="106"/>
      <c r="I32" s="107"/>
    </row>
    <row r="33" spans="2:8">
      <c r="B33" s="56">
        <v>17</v>
      </c>
      <c r="C33" s="70" t="s">
        <v>71</v>
      </c>
      <c r="D33" s="63" t="s">
        <v>57</v>
      </c>
      <c r="E33" s="67">
        <v>60</v>
      </c>
      <c r="F33" s="57"/>
      <c r="G33" s="29"/>
      <c r="H33" s="66"/>
    </row>
    <row r="34" spans="2:8">
      <c r="B34" s="56">
        <v>18</v>
      </c>
      <c r="C34" s="70" t="s">
        <v>67</v>
      </c>
      <c r="D34" s="63" t="s">
        <v>57</v>
      </c>
      <c r="E34" s="67">
        <v>50</v>
      </c>
      <c r="F34" s="57"/>
      <c r="G34" s="29"/>
      <c r="H34" s="66"/>
    </row>
    <row r="35" spans="2:8">
      <c r="B35" s="56">
        <v>19</v>
      </c>
      <c r="C35" s="70" t="s">
        <v>68</v>
      </c>
      <c r="D35" s="63" t="s">
        <v>57</v>
      </c>
      <c r="E35" s="67">
        <v>170</v>
      </c>
      <c r="F35" s="57"/>
      <c r="G35" s="29"/>
      <c r="H35" s="66"/>
    </row>
    <row r="36" spans="2:8">
      <c r="B36" s="56">
        <v>20</v>
      </c>
      <c r="C36" s="70" t="s">
        <v>69</v>
      </c>
      <c r="D36" s="63" t="s">
        <v>57</v>
      </c>
      <c r="E36" s="67">
        <v>150</v>
      </c>
      <c r="F36" s="57"/>
      <c r="G36" s="29"/>
      <c r="H36" s="66"/>
    </row>
    <row r="37" spans="2:8">
      <c r="B37" s="56">
        <v>21</v>
      </c>
      <c r="C37" s="70" t="s">
        <v>70</v>
      </c>
      <c r="D37" s="63" t="s">
        <v>57</v>
      </c>
      <c r="E37" s="67">
        <v>250</v>
      </c>
      <c r="F37" s="57"/>
      <c r="G37" s="29"/>
      <c r="H37" s="66"/>
    </row>
    <row r="38" spans="2:8">
      <c r="B38" s="56">
        <v>22</v>
      </c>
      <c r="C38" s="70" t="s">
        <v>62</v>
      </c>
      <c r="D38" s="63" t="s">
        <v>53</v>
      </c>
      <c r="E38" s="67">
        <v>130</v>
      </c>
      <c r="F38" s="57"/>
      <c r="G38" s="29"/>
      <c r="H38" s="66"/>
    </row>
    <row r="39" spans="2:8">
      <c r="B39" s="56">
        <v>23</v>
      </c>
      <c r="C39" s="70" t="s">
        <v>62</v>
      </c>
      <c r="D39" s="63" t="s">
        <v>53</v>
      </c>
      <c r="E39" s="67">
        <v>130</v>
      </c>
      <c r="F39" s="57"/>
      <c r="G39" s="29"/>
      <c r="H39" s="66"/>
    </row>
    <row r="40" spans="2:8">
      <c r="B40" s="56">
        <v>24</v>
      </c>
      <c r="C40" s="70" t="s">
        <v>63</v>
      </c>
      <c r="D40" s="63" t="s">
        <v>84</v>
      </c>
      <c r="E40" s="67">
        <v>3</v>
      </c>
      <c r="F40" s="57"/>
      <c r="G40" s="29"/>
      <c r="H40" s="66"/>
    </row>
    <row r="41" spans="2:8">
      <c r="B41" s="56">
        <v>25</v>
      </c>
      <c r="C41" s="70" t="s">
        <v>64</v>
      </c>
      <c r="D41" s="63" t="s">
        <v>84</v>
      </c>
      <c r="E41" s="67">
        <v>3</v>
      </c>
      <c r="F41" s="57"/>
      <c r="G41" s="29"/>
      <c r="H41" s="66"/>
    </row>
    <row r="42" spans="2:8">
      <c r="B42" s="56">
        <v>26</v>
      </c>
      <c r="C42" s="70" t="s">
        <v>65</v>
      </c>
      <c r="D42" s="63" t="s">
        <v>84</v>
      </c>
      <c r="E42" s="67">
        <v>6</v>
      </c>
      <c r="F42" s="57"/>
      <c r="G42" s="29"/>
      <c r="H42" s="66"/>
    </row>
    <row r="43" spans="2:8">
      <c r="B43" s="56">
        <v>27</v>
      </c>
      <c r="C43" s="71" t="s">
        <v>66</v>
      </c>
      <c r="D43" s="63" t="s">
        <v>84</v>
      </c>
      <c r="E43" s="67">
        <v>30</v>
      </c>
      <c r="F43" s="57"/>
      <c r="G43" s="29"/>
      <c r="H43" s="66"/>
    </row>
    <row r="44" spans="2:8" ht="16.5">
      <c r="B44" s="108" t="s">
        <v>54</v>
      </c>
      <c r="C44" s="108"/>
      <c r="D44" s="108"/>
      <c r="E44" s="108"/>
      <c r="F44" s="36" t="s">
        <v>41</v>
      </c>
      <c r="G44" s="35" t="s">
        <v>41</v>
      </c>
    </row>
    <row r="45" spans="2:8">
      <c r="B45" s="104" t="s">
        <v>39</v>
      </c>
      <c r="C45" s="104"/>
      <c r="D45" s="104"/>
      <c r="E45" s="104"/>
      <c r="F45" s="104"/>
      <c r="G45" s="104"/>
    </row>
    <row r="46" spans="2:8" ht="110.25" customHeight="1">
      <c r="B46" s="102" t="s">
        <v>55</v>
      </c>
      <c r="C46" s="103"/>
      <c r="D46" s="103"/>
      <c r="E46" s="103"/>
      <c r="F46" s="103"/>
      <c r="G46" s="103"/>
    </row>
    <row r="47" spans="2:8" ht="16.5" customHeight="1">
      <c r="B47" s="105" t="s">
        <v>28</v>
      </c>
      <c r="C47" s="105"/>
      <c r="D47" s="105"/>
      <c r="E47" s="105"/>
      <c r="F47" s="105"/>
      <c r="G47" s="105"/>
    </row>
    <row r="48" spans="2:8" ht="51.75" customHeight="1">
      <c r="B48" s="74" t="s">
        <v>52</v>
      </c>
      <c r="C48" s="74"/>
      <c r="D48" s="75"/>
      <c r="E48" s="74"/>
      <c r="F48" s="74"/>
      <c r="G48" s="74"/>
    </row>
    <row r="49" spans="4:4">
      <c r="D49" s="73"/>
    </row>
    <row r="50" spans="4:4">
      <c r="D50" s="73"/>
    </row>
    <row r="51" spans="4:4">
      <c r="D51" s="73"/>
    </row>
    <row r="52" spans="4:4">
      <c r="D52" s="73"/>
    </row>
    <row r="53" spans="4:4">
      <c r="D53" s="73"/>
    </row>
    <row r="54" spans="4:4">
      <c r="D54" s="73"/>
    </row>
    <row r="55" spans="4:4">
      <c r="D55" s="73"/>
    </row>
    <row r="56" spans="4:4">
      <c r="D56" s="73"/>
    </row>
    <row r="57" spans="4:4">
      <c r="D57" s="73"/>
    </row>
    <row r="58" spans="4:4">
      <c r="D58" s="73"/>
    </row>
    <row r="59" spans="4:4">
      <c r="D59" s="73"/>
    </row>
    <row r="60" spans="4:4">
      <c r="D60" s="73"/>
    </row>
    <row r="61" spans="4:4">
      <c r="D61" s="73"/>
    </row>
    <row r="62" spans="4:4">
      <c r="D62" s="73"/>
    </row>
    <row r="63" spans="4:4">
      <c r="D63" s="73"/>
    </row>
    <row r="64" spans="4:4">
      <c r="D64" s="73"/>
    </row>
    <row r="65" spans="4:4">
      <c r="D65" s="73"/>
    </row>
    <row r="66" spans="4:4">
      <c r="D66" s="73"/>
    </row>
    <row r="67" spans="4:4">
      <c r="D67" s="73"/>
    </row>
    <row r="68" spans="4:4">
      <c r="D68" s="73"/>
    </row>
    <row r="69" spans="4:4">
      <c r="D69" s="73"/>
    </row>
    <row r="70" spans="4:4">
      <c r="D70" s="73"/>
    </row>
    <row r="71" spans="4:4">
      <c r="D71" s="73"/>
    </row>
    <row r="72" spans="4:4">
      <c r="D72" s="73"/>
    </row>
    <row r="73" spans="4:4">
      <c r="D73" s="73"/>
    </row>
    <row r="74" spans="4:4">
      <c r="D74" s="73"/>
    </row>
    <row r="75" spans="4:4">
      <c r="D75" s="73"/>
    </row>
    <row r="76" spans="4:4">
      <c r="D76" s="73"/>
    </row>
    <row r="77" spans="4:4">
      <c r="D77" s="73"/>
    </row>
    <row r="78" spans="4:4">
      <c r="D78" s="73"/>
    </row>
    <row r="79" spans="4:4">
      <c r="D79" s="73"/>
    </row>
    <row r="80" spans="4:4">
      <c r="D80" s="73"/>
    </row>
    <row r="81" spans="4:4">
      <c r="D81" s="73"/>
    </row>
    <row r="82" spans="4:4">
      <c r="D82" s="73"/>
    </row>
    <row r="83" spans="4:4">
      <c r="D83" s="73"/>
    </row>
    <row r="84" spans="4:4">
      <c r="D84" s="73"/>
    </row>
    <row r="85" spans="4:4">
      <c r="D85" s="73"/>
    </row>
    <row r="86" spans="4:4">
      <c r="D86" s="73"/>
    </row>
    <row r="87" spans="4:4">
      <c r="D87" s="73"/>
    </row>
    <row r="88" spans="4:4">
      <c r="D88" s="73"/>
    </row>
    <row r="89" spans="4:4">
      <c r="D89" s="73"/>
    </row>
    <row r="90" spans="4:4">
      <c r="D90" s="73"/>
    </row>
    <row r="91" spans="4:4">
      <c r="D91" s="73"/>
    </row>
    <row r="92" spans="4:4">
      <c r="D92" s="73"/>
    </row>
    <row r="93" spans="4:4">
      <c r="D93" s="73"/>
    </row>
    <row r="94" spans="4:4">
      <c r="D94" s="73"/>
    </row>
    <row r="95" spans="4:4">
      <c r="D95" s="73"/>
    </row>
    <row r="96" spans="4:4">
      <c r="D96" s="73"/>
    </row>
    <row r="97" spans="4:4">
      <c r="D97" s="73"/>
    </row>
    <row r="98" spans="4:4">
      <c r="D98" s="73"/>
    </row>
    <row r="99" spans="4:4">
      <c r="D99" s="73"/>
    </row>
    <row r="100" spans="4:4">
      <c r="D100" s="73"/>
    </row>
    <row r="101" spans="4:4">
      <c r="D101" s="73"/>
    </row>
    <row r="102" spans="4:4">
      <c r="D102" s="73"/>
    </row>
    <row r="103" spans="4:4">
      <c r="D103" s="73"/>
    </row>
    <row r="104" spans="4:4">
      <c r="D104" s="73"/>
    </row>
    <row r="105" spans="4:4">
      <c r="D105" s="73"/>
    </row>
    <row r="106" spans="4:4">
      <c r="D106" s="73"/>
    </row>
    <row r="107" spans="4:4">
      <c r="D107" s="73"/>
    </row>
    <row r="108" spans="4:4">
      <c r="D108" s="73"/>
    </row>
    <row r="109" spans="4:4">
      <c r="D109" s="73"/>
    </row>
    <row r="110" spans="4:4">
      <c r="D110" s="73"/>
    </row>
    <row r="111" spans="4:4">
      <c r="D111" s="73"/>
    </row>
    <row r="112" spans="4:4">
      <c r="D112" s="73"/>
    </row>
    <row r="113" spans="4:4">
      <c r="D113" s="73"/>
    </row>
    <row r="114" spans="4:4">
      <c r="D114" s="73"/>
    </row>
    <row r="115" spans="4:4">
      <c r="D115" s="73"/>
    </row>
    <row r="116" spans="4:4">
      <c r="D116" s="73"/>
    </row>
    <row r="117" spans="4:4">
      <c r="D117" s="73"/>
    </row>
    <row r="118" spans="4:4">
      <c r="D118" s="73"/>
    </row>
    <row r="119" spans="4:4">
      <c r="D119" s="73"/>
    </row>
    <row r="120" spans="4:4">
      <c r="D120" s="73"/>
    </row>
    <row r="121" spans="4:4">
      <c r="D121" s="73"/>
    </row>
    <row r="122" spans="4:4">
      <c r="D122" s="73"/>
    </row>
    <row r="123" spans="4:4">
      <c r="D123" s="73"/>
    </row>
    <row r="124" spans="4:4">
      <c r="D124" s="73"/>
    </row>
    <row r="125" spans="4:4">
      <c r="D125" s="73"/>
    </row>
    <row r="126" spans="4:4">
      <c r="D126" s="73"/>
    </row>
    <row r="127" spans="4:4">
      <c r="D127" s="73"/>
    </row>
    <row r="128" spans="4:4">
      <c r="D128" s="73"/>
    </row>
    <row r="129" spans="4:4">
      <c r="D129" s="73"/>
    </row>
    <row r="130" spans="4:4">
      <c r="D130" s="73"/>
    </row>
    <row r="131" spans="4:4">
      <c r="D131" s="73"/>
    </row>
    <row r="132" spans="4:4">
      <c r="D132" s="73"/>
    </row>
    <row r="133" spans="4:4">
      <c r="D133" s="73"/>
    </row>
    <row r="134" spans="4:4">
      <c r="D134" s="73"/>
    </row>
    <row r="135" spans="4:4">
      <c r="D135" s="73"/>
    </row>
    <row r="136" spans="4:4">
      <c r="D136" s="73"/>
    </row>
    <row r="137" spans="4:4">
      <c r="D137" s="73"/>
    </row>
    <row r="138" spans="4:4">
      <c r="D138" s="73"/>
    </row>
    <row r="139" spans="4:4">
      <c r="D139" s="73"/>
    </row>
    <row r="140" spans="4:4">
      <c r="D140" s="73"/>
    </row>
    <row r="141" spans="4:4">
      <c r="D141" s="73"/>
    </row>
    <row r="142" spans="4:4">
      <c r="D142" s="73"/>
    </row>
    <row r="143" spans="4:4">
      <c r="D143" s="73"/>
    </row>
    <row r="144" spans="4:4">
      <c r="D144" s="73"/>
    </row>
    <row r="145" spans="4:4">
      <c r="D145" s="73"/>
    </row>
    <row r="146" spans="4:4">
      <c r="D146" s="73"/>
    </row>
    <row r="147" spans="4:4">
      <c r="D147" s="73"/>
    </row>
    <row r="148" spans="4:4">
      <c r="D148" s="73"/>
    </row>
    <row r="149" spans="4:4">
      <c r="D149" s="73"/>
    </row>
    <row r="150" spans="4:4">
      <c r="D150" s="73"/>
    </row>
    <row r="151" spans="4:4">
      <c r="D151" s="73"/>
    </row>
    <row r="152" spans="4:4">
      <c r="D152" s="73"/>
    </row>
    <row r="153" spans="4:4">
      <c r="D153" s="73"/>
    </row>
    <row r="154" spans="4:4">
      <c r="D154" s="73"/>
    </row>
    <row r="155" spans="4:4">
      <c r="D155" s="73"/>
    </row>
    <row r="156" spans="4:4">
      <c r="D156" s="73"/>
    </row>
    <row r="157" spans="4:4">
      <c r="D157" s="73"/>
    </row>
    <row r="158" spans="4:4">
      <c r="D158" s="73"/>
    </row>
    <row r="159" spans="4:4">
      <c r="D159" s="73"/>
    </row>
    <row r="160" spans="4:4">
      <c r="D160" s="73"/>
    </row>
    <row r="161" spans="4:4">
      <c r="D161" s="73"/>
    </row>
    <row r="162" spans="4:4">
      <c r="D162" s="73"/>
    </row>
    <row r="163" spans="4:4">
      <c r="D163" s="73"/>
    </row>
    <row r="164" spans="4:4">
      <c r="D164" s="73"/>
    </row>
    <row r="165" spans="4:4">
      <c r="D165" s="73"/>
    </row>
    <row r="166" spans="4:4">
      <c r="D166" s="73"/>
    </row>
    <row r="167" spans="4:4">
      <c r="D167" s="73"/>
    </row>
    <row r="168" spans="4:4">
      <c r="D168" s="73"/>
    </row>
    <row r="169" spans="4:4">
      <c r="D169" s="73"/>
    </row>
    <row r="170" spans="4:4">
      <c r="D170" s="73"/>
    </row>
    <row r="171" spans="4:4">
      <c r="D171" s="73"/>
    </row>
    <row r="172" spans="4:4">
      <c r="D172" s="73"/>
    </row>
    <row r="173" spans="4:4">
      <c r="D173" s="73"/>
    </row>
    <row r="174" spans="4:4">
      <c r="D174" s="73"/>
    </row>
    <row r="175" spans="4:4">
      <c r="D175" s="73"/>
    </row>
    <row r="176" spans="4:4">
      <c r="D176" s="73"/>
    </row>
    <row r="177" spans="4:4">
      <c r="D177" s="73"/>
    </row>
    <row r="178" spans="4:4">
      <c r="D178" s="73"/>
    </row>
    <row r="179" spans="4:4">
      <c r="D179" s="73"/>
    </row>
    <row r="180" spans="4:4">
      <c r="D180" s="73"/>
    </row>
    <row r="181" spans="4:4">
      <c r="D181" s="73"/>
    </row>
    <row r="182" spans="4:4">
      <c r="D182" s="73"/>
    </row>
    <row r="183" spans="4:4">
      <c r="D183" s="73"/>
    </row>
    <row r="184" spans="4:4">
      <c r="D184" s="73"/>
    </row>
    <row r="185" spans="4:4">
      <c r="D185" s="73"/>
    </row>
    <row r="186" spans="4:4">
      <c r="D186" s="73"/>
    </row>
    <row r="187" spans="4:4">
      <c r="D187" s="73"/>
    </row>
    <row r="188" spans="4:4">
      <c r="D188" s="73"/>
    </row>
    <row r="189" spans="4:4">
      <c r="D189" s="73"/>
    </row>
    <row r="190" spans="4:4">
      <c r="D190" s="73"/>
    </row>
    <row r="191" spans="4:4">
      <c r="D191" s="73"/>
    </row>
    <row r="192" spans="4:4">
      <c r="D192" s="73"/>
    </row>
    <row r="193" spans="4:4">
      <c r="D193" s="73"/>
    </row>
    <row r="194" spans="4:4">
      <c r="D194" s="73"/>
    </row>
    <row r="195" spans="4:4">
      <c r="D195" s="73"/>
    </row>
    <row r="196" spans="4:4">
      <c r="D196" s="73"/>
    </row>
    <row r="197" spans="4:4">
      <c r="D197" s="73"/>
    </row>
    <row r="198" spans="4:4">
      <c r="D198" s="73"/>
    </row>
    <row r="199" spans="4:4">
      <c r="D199" s="73"/>
    </row>
    <row r="200" spans="4:4">
      <c r="D200" s="73"/>
    </row>
    <row r="201" spans="4:4">
      <c r="D201" s="73"/>
    </row>
    <row r="202" spans="4:4">
      <c r="D202" s="73"/>
    </row>
    <row r="203" spans="4:4">
      <c r="D203" s="73"/>
    </row>
    <row r="204" spans="4:4">
      <c r="D204" s="73"/>
    </row>
    <row r="205" spans="4:4">
      <c r="D205" s="73"/>
    </row>
    <row r="206" spans="4:4">
      <c r="D206" s="73"/>
    </row>
    <row r="207" spans="4:4">
      <c r="D207" s="73"/>
    </row>
    <row r="208" spans="4:4">
      <c r="D208" s="73"/>
    </row>
    <row r="209" spans="4:4">
      <c r="D209" s="73"/>
    </row>
    <row r="210" spans="4:4">
      <c r="D210" s="73"/>
    </row>
    <row r="211" spans="4:4">
      <c r="D211" s="73"/>
    </row>
    <row r="212" spans="4:4">
      <c r="D212" s="73"/>
    </row>
    <row r="213" spans="4:4">
      <c r="D213" s="73"/>
    </row>
    <row r="214" spans="4:4">
      <c r="D214" s="73"/>
    </row>
    <row r="215" spans="4:4">
      <c r="D215" s="73"/>
    </row>
    <row r="216" spans="4:4">
      <c r="D216" s="73"/>
    </row>
    <row r="217" spans="4:4">
      <c r="D217" s="73"/>
    </row>
    <row r="218" spans="4:4">
      <c r="D218" s="73"/>
    </row>
    <row r="219" spans="4:4">
      <c r="D219" s="73"/>
    </row>
    <row r="220" spans="4:4">
      <c r="D220" s="73"/>
    </row>
    <row r="221" spans="4:4">
      <c r="D221" s="73"/>
    </row>
    <row r="222" spans="4:4">
      <c r="D222" s="73"/>
    </row>
    <row r="223" spans="4:4">
      <c r="D223" s="73"/>
    </row>
    <row r="224" spans="4:4">
      <c r="D224" s="73"/>
    </row>
    <row r="225" spans="4:4">
      <c r="D225" s="73"/>
    </row>
    <row r="226" spans="4:4">
      <c r="D226" s="73"/>
    </row>
    <row r="227" spans="4:4">
      <c r="D227" s="73"/>
    </row>
    <row r="228" spans="4:4">
      <c r="D228" s="73"/>
    </row>
    <row r="229" spans="4:4">
      <c r="D229" s="73"/>
    </row>
    <row r="230" spans="4:4">
      <c r="D230" s="73"/>
    </row>
    <row r="231" spans="4:4">
      <c r="D231" s="73"/>
    </row>
    <row r="232" spans="4:4">
      <c r="D232" s="73"/>
    </row>
    <row r="233" spans="4:4">
      <c r="D233" s="73"/>
    </row>
    <row r="234" spans="4:4">
      <c r="D234" s="73"/>
    </row>
    <row r="235" spans="4:4">
      <c r="D235" s="73"/>
    </row>
    <row r="236" spans="4:4">
      <c r="D236" s="73"/>
    </row>
    <row r="237" spans="4:4">
      <c r="D237" s="73"/>
    </row>
    <row r="238" spans="4:4">
      <c r="D238" s="73"/>
    </row>
    <row r="239" spans="4:4">
      <c r="D239" s="73"/>
    </row>
    <row r="240" spans="4:4">
      <c r="D240" s="73"/>
    </row>
    <row r="241" spans="4:4">
      <c r="D241" s="73"/>
    </row>
    <row r="242" spans="4:4">
      <c r="D242" s="73"/>
    </row>
    <row r="243" spans="4:4">
      <c r="D243" s="73"/>
    </row>
    <row r="244" spans="4:4">
      <c r="D244" s="73"/>
    </row>
    <row r="245" spans="4:4">
      <c r="D245" s="73"/>
    </row>
    <row r="246" spans="4:4">
      <c r="D246" s="73"/>
    </row>
    <row r="247" spans="4:4">
      <c r="D247" s="73"/>
    </row>
    <row r="248" spans="4:4">
      <c r="D248" s="73"/>
    </row>
    <row r="249" spans="4:4">
      <c r="D249" s="73"/>
    </row>
    <row r="250" spans="4:4">
      <c r="D250" s="73"/>
    </row>
    <row r="251" spans="4:4">
      <c r="D251" s="73"/>
    </row>
    <row r="252" spans="4:4">
      <c r="D252" s="73"/>
    </row>
    <row r="253" spans="4:4">
      <c r="D253" s="73"/>
    </row>
    <row r="254" spans="4:4">
      <c r="D254" s="73"/>
    </row>
    <row r="255" spans="4:4">
      <c r="D255" s="73"/>
    </row>
    <row r="256" spans="4:4">
      <c r="D256" s="73"/>
    </row>
    <row r="257" spans="4:4">
      <c r="D257" s="73"/>
    </row>
    <row r="258" spans="4:4">
      <c r="D258" s="73"/>
    </row>
    <row r="259" spans="4:4">
      <c r="D259" s="73"/>
    </row>
    <row r="260" spans="4:4">
      <c r="D260" s="73"/>
    </row>
    <row r="261" spans="4:4">
      <c r="D261" s="73"/>
    </row>
    <row r="262" spans="4:4">
      <c r="D262" s="73"/>
    </row>
    <row r="263" spans="4:4">
      <c r="D263" s="73"/>
    </row>
    <row r="264" spans="4:4">
      <c r="D264" s="73"/>
    </row>
    <row r="265" spans="4:4">
      <c r="D265" s="73"/>
    </row>
    <row r="266" spans="4:4">
      <c r="D266" s="73"/>
    </row>
    <row r="267" spans="4:4">
      <c r="D267" s="73"/>
    </row>
    <row r="268" spans="4:4">
      <c r="D268" s="73"/>
    </row>
    <row r="269" spans="4:4">
      <c r="D269" s="73"/>
    </row>
    <row r="270" spans="4:4">
      <c r="D270" s="73"/>
    </row>
    <row r="271" spans="4:4">
      <c r="D271" s="73"/>
    </row>
    <row r="272" spans="4:4">
      <c r="D272" s="73"/>
    </row>
    <row r="273" spans="4:4">
      <c r="D273" s="73"/>
    </row>
    <row r="274" spans="4:4">
      <c r="D274" s="73"/>
    </row>
    <row r="275" spans="4:4">
      <c r="D275" s="73"/>
    </row>
    <row r="276" spans="4:4">
      <c r="D276" s="73"/>
    </row>
    <row r="277" spans="4:4">
      <c r="D277" s="73"/>
    </row>
    <row r="278" spans="4:4">
      <c r="D278" s="73"/>
    </row>
    <row r="279" spans="4:4">
      <c r="D279" s="73"/>
    </row>
    <row r="280" spans="4:4">
      <c r="D280" s="73"/>
    </row>
  </sheetData>
  <sheetProtection formatCells="0"/>
  <mergeCells count="20">
    <mergeCell ref="H32:I32"/>
    <mergeCell ref="H22:I22"/>
    <mergeCell ref="H24:I24"/>
    <mergeCell ref="H25:I25"/>
    <mergeCell ref="B44:E44"/>
    <mergeCell ref="B48:G48"/>
    <mergeCell ref="B4:G4"/>
    <mergeCell ref="C5:G5"/>
    <mergeCell ref="B1:F1"/>
    <mergeCell ref="B14:C14"/>
    <mergeCell ref="D14:E14"/>
    <mergeCell ref="B9:G9"/>
    <mergeCell ref="B10:G11"/>
    <mergeCell ref="B12:G12"/>
    <mergeCell ref="D6:E6"/>
    <mergeCell ref="D7:E7"/>
    <mergeCell ref="D8:E8"/>
    <mergeCell ref="B46:G46"/>
    <mergeCell ref="B45:G45"/>
    <mergeCell ref="B47:G47"/>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2" t="s">
        <v>10</v>
      </c>
      <c r="B3" s="122"/>
      <c r="C3" s="123"/>
      <c r="D3" s="128" t="s">
        <v>11</v>
      </c>
      <c r="E3" s="121" t="s">
        <v>1</v>
      </c>
      <c r="F3" s="121" t="s">
        <v>7</v>
      </c>
      <c r="G3" s="23"/>
      <c r="H3" s="23"/>
      <c r="I3" s="115" t="s">
        <v>24</v>
      </c>
      <c r="J3" s="116"/>
      <c r="K3" s="117"/>
      <c r="L3" s="115" t="s">
        <v>23</v>
      </c>
      <c r="M3" s="116"/>
      <c r="N3" s="117"/>
      <c r="O3" s="115" t="s">
        <v>9</v>
      </c>
      <c r="P3" s="116"/>
      <c r="Q3" s="117"/>
      <c r="S3" s="109" t="s">
        <v>27</v>
      </c>
      <c r="T3" s="109"/>
      <c r="U3" s="109"/>
      <c r="V3" s="18"/>
      <c r="W3" s="109" t="s">
        <v>2</v>
      </c>
      <c r="X3" s="109"/>
      <c r="Y3" s="109"/>
      <c r="Z3" s="18"/>
      <c r="AA3" s="109" t="s">
        <v>3</v>
      </c>
      <c r="AB3" s="109"/>
      <c r="AC3" s="109"/>
      <c r="AD3" s="18"/>
      <c r="AE3" s="110" t="s">
        <v>4</v>
      </c>
      <c r="AF3" s="110"/>
      <c r="AG3" s="110"/>
    </row>
    <row r="4" spans="1:33" ht="15" customHeight="1">
      <c r="A4" s="124"/>
      <c r="B4" s="124"/>
      <c r="C4" s="125"/>
      <c r="D4" s="128"/>
      <c r="E4" s="121"/>
      <c r="F4" s="121"/>
      <c r="G4" s="23"/>
      <c r="H4" s="23"/>
      <c r="I4" s="111" t="s">
        <v>25</v>
      </c>
      <c r="J4" s="113" t="s">
        <v>26</v>
      </c>
      <c r="K4" s="113" t="s">
        <v>12</v>
      </c>
      <c r="L4" s="113" t="s">
        <v>25</v>
      </c>
      <c r="M4" s="113" t="s">
        <v>26</v>
      </c>
      <c r="N4" s="113" t="s">
        <v>12</v>
      </c>
      <c r="O4" s="113" t="s">
        <v>25</v>
      </c>
      <c r="P4" s="113" t="s">
        <v>26</v>
      </c>
      <c r="Q4" s="113" t="s">
        <v>12</v>
      </c>
      <c r="S4" s="109" t="s">
        <v>0</v>
      </c>
      <c r="T4" s="109" t="s">
        <v>1</v>
      </c>
      <c r="U4" s="109" t="s">
        <v>7</v>
      </c>
      <c r="V4" s="19"/>
      <c r="W4" s="109" t="s">
        <v>0</v>
      </c>
      <c r="X4" s="109" t="s">
        <v>1</v>
      </c>
      <c r="Y4" s="109" t="s">
        <v>7</v>
      </c>
      <c r="Z4" s="19"/>
      <c r="AA4" s="109" t="s">
        <v>0</v>
      </c>
      <c r="AB4" s="109" t="s">
        <v>1</v>
      </c>
      <c r="AC4" s="109" t="s">
        <v>7</v>
      </c>
      <c r="AD4" s="19"/>
      <c r="AE4" s="109" t="s">
        <v>0</v>
      </c>
      <c r="AF4" s="110" t="s">
        <v>5</v>
      </c>
      <c r="AG4" s="110" t="s">
        <v>6</v>
      </c>
    </row>
    <row r="5" spans="1:33" ht="15" customHeight="1">
      <c r="A5" s="126"/>
      <c r="B5" s="126"/>
      <c r="C5" s="127"/>
      <c r="D5" s="129"/>
      <c r="E5" s="121"/>
      <c r="F5" s="121"/>
      <c r="G5" s="24"/>
      <c r="H5" s="24"/>
      <c r="I5" s="112"/>
      <c r="J5" s="114"/>
      <c r="K5" s="114"/>
      <c r="L5" s="114"/>
      <c r="M5" s="114"/>
      <c r="N5" s="114"/>
      <c r="O5" s="114"/>
      <c r="P5" s="114"/>
      <c r="Q5" s="114"/>
      <c r="S5" s="109"/>
      <c r="T5" s="109"/>
      <c r="U5" s="109"/>
      <c r="V5" s="19"/>
      <c r="W5" s="109"/>
      <c r="X5" s="109"/>
      <c r="Y5" s="109"/>
      <c r="Z5" s="19"/>
      <c r="AA5" s="109"/>
      <c r="AB5" s="109"/>
      <c r="AC5" s="109"/>
      <c r="AD5" s="19"/>
      <c r="AE5" s="109"/>
      <c r="AF5" s="110"/>
      <c r="AG5" s="110"/>
    </row>
    <row r="6" spans="1:33" ht="21.75" customHeight="1">
      <c r="A6" s="118" t="s">
        <v>13</v>
      </c>
      <c r="B6" s="119"/>
      <c r="C6" s="120"/>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8" t="s">
        <v>14</v>
      </c>
      <c r="B7" s="119"/>
      <c r="C7" s="120"/>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8" t="s">
        <v>15</v>
      </c>
      <c r="B8" s="119"/>
      <c r="C8" s="120"/>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8" t="s">
        <v>16</v>
      </c>
      <c r="B9" s="119"/>
      <c r="C9" s="120"/>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8" t="s">
        <v>17</v>
      </c>
      <c r="B10" s="119"/>
      <c r="C10" s="120"/>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8" t="s">
        <v>18</v>
      </c>
      <c r="B11" s="119"/>
      <c r="C11" s="120"/>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8" t="s">
        <v>19</v>
      </c>
      <c r="B12" s="119"/>
      <c r="C12" s="120"/>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8" t="s">
        <v>20</v>
      </c>
      <c r="B13" s="119"/>
      <c r="C13" s="120"/>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8" t="s">
        <v>21</v>
      </c>
      <c r="B14" s="119"/>
      <c r="C14" s="120"/>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2" t="s">
        <v>22</v>
      </c>
      <c r="B15" s="132"/>
      <c r="C15" s="132"/>
      <c r="D15" s="10">
        <f>SUM(D6:D14)</f>
        <v>1227</v>
      </c>
      <c r="E15" s="20"/>
      <c r="F15" s="20">
        <v>54079775</v>
      </c>
      <c r="G15" s="25"/>
      <c r="H15" s="25"/>
      <c r="I15" s="133"/>
      <c r="J15" s="134"/>
      <c r="K15" s="7">
        <f>SUM(K6:K14)</f>
        <v>55532500</v>
      </c>
      <c r="L15" s="133"/>
      <c r="M15" s="134"/>
      <c r="N15" s="3">
        <f>SUM(N6:N14)</f>
        <v>54836800</v>
      </c>
      <c r="O15" s="130"/>
      <c r="P15" s="131"/>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2" t="s">
        <v>10</v>
      </c>
      <c r="B17" s="122"/>
      <c r="C17" s="123"/>
      <c r="D17" s="128" t="s">
        <v>11</v>
      </c>
      <c r="E17" s="121" t="s">
        <v>1</v>
      </c>
      <c r="F17" s="121" t="s">
        <v>7</v>
      </c>
    </row>
    <row r="18" spans="1:6">
      <c r="A18" s="124"/>
      <c r="B18" s="124"/>
      <c r="C18" s="125"/>
      <c r="D18" s="128"/>
      <c r="E18" s="121"/>
      <c r="F18" s="121"/>
    </row>
    <row r="19" spans="1:6">
      <c r="A19" s="126"/>
      <c r="B19" s="126"/>
      <c r="C19" s="127"/>
      <c r="D19" s="129"/>
      <c r="E19" s="121"/>
      <c r="F19" s="121"/>
    </row>
    <row r="20" spans="1:6">
      <c r="A20" s="118" t="s">
        <v>13</v>
      </c>
      <c r="B20" s="119"/>
      <c r="C20" s="120"/>
      <c r="D20" s="4">
        <v>50</v>
      </c>
      <c r="E20" s="9">
        <v>67097</v>
      </c>
      <c r="F20" s="9">
        <f>D20*E20</f>
        <v>3354850</v>
      </c>
    </row>
    <row r="21" spans="1:6">
      <c r="A21" s="118" t="s">
        <v>14</v>
      </c>
      <c r="B21" s="119"/>
      <c r="C21" s="120"/>
      <c r="D21" s="4">
        <v>350</v>
      </c>
      <c r="E21" s="9">
        <v>67097</v>
      </c>
      <c r="F21" s="9">
        <f t="shared" ref="F21:F28" si="13">D21*E21</f>
        <v>23483950</v>
      </c>
    </row>
    <row r="22" spans="1:6">
      <c r="A22" s="118" t="s">
        <v>15</v>
      </c>
      <c r="B22" s="119"/>
      <c r="C22" s="120"/>
      <c r="D22" s="4">
        <v>50</v>
      </c>
      <c r="E22" s="9">
        <v>36005</v>
      </c>
      <c r="F22" s="9">
        <f t="shared" si="13"/>
        <v>1800250</v>
      </c>
    </row>
    <row r="23" spans="1:6">
      <c r="A23" s="118" t="s">
        <v>16</v>
      </c>
      <c r="B23" s="119"/>
      <c r="C23" s="120"/>
      <c r="D23" s="4">
        <v>10</v>
      </c>
      <c r="E23" s="9">
        <v>75270</v>
      </c>
      <c r="F23" s="9">
        <f t="shared" si="13"/>
        <v>752700</v>
      </c>
    </row>
    <row r="24" spans="1:6">
      <c r="A24" s="118" t="s">
        <v>17</v>
      </c>
      <c r="B24" s="119"/>
      <c r="C24" s="120"/>
      <c r="D24" s="4">
        <v>7</v>
      </c>
      <c r="E24" s="9">
        <v>119085</v>
      </c>
      <c r="F24" s="9">
        <f t="shared" si="13"/>
        <v>833595</v>
      </c>
    </row>
    <row r="25" spans="1:6">
      <c r="A25" s="118" t="s">
        <v>18</v>
      </c>
      <c r="B25" s="119"/>
      <c r="C25" s="120"/>
      <c r="D25" s="4">
        <v>400</v>
      </c>
      <c r="E25" s="9">
        <v>23072</v>
      </c>
      <c r="F25" s="9">
        <f t="shared" si="13"/>
        <v>9228800</v>
      </c>
    </row>
    <row r="26" spans="1:6">
      <c r="A26" s="118" t="s">
        <v>19</v>
      </c>
      <c r="B26" s="119"/>
      <c r="C26" s="120"/>
      <c r="D26" s="4">
        <v>50</v>
      </c>
      <c r="E26" s="9">
        <v>27460</v>
      </c>
      <c r="F26" s="9">
        <f t="shared" si="13"/>
        <v>1373000</v>
      </c>
    </row>
    <row r="27" spans="1:6">
      <c r="A27" s="118" t="s">
        <v>20</v>
      </c>
      <c r="B27" s="119"/>
      <c r="C27" s="120"/>
      <c r="D27" s="4">
        <v>10</v>
      </c>
      <c r="E27" s="9">
        <v>50623</v>
      </c>
      <c r="F27" s="9">
        <f t="shared" si="13"/>
        <v>506230</v>
      </c>
    </row>
    <row r="28" spans="1:6">
      <c r="A28" s="118" t="s">
        <v>21</v>
      </c>
      <c r="B28" s="119"/>
      <c r="C28" s="120"/>
      <c r="D28" s="4">
        <v>300</v>
      </c>
      <c r="E28" s="9">
        <v>42488</v>
      </c>
      <c r="F28" s="9">
        <f t="shared" si="13"/>
        <v>12746400</v>
      </c>
    </row>
    <row r="29" spans="1:6">
      <c r="A29" s="132" t="s">
        <v>22</v>
      </c>
      <c r="B29" s="132"/>
      <c r="C29" s="132"/>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2026-06-26T18:34:09Z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