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9FBED3B0-F7A9-4847-80A4-CC2221B34232}"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<sst xmlns="http://schemas.openxmlformats.org/spreadsheetml/2006/main" count="112" uniqueCount="73">
  <si>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</si>
  <si>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</si>
  <si>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</si>
  <si>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</si>
  <si>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</si>
  <si>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</si>
  <si>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</si>
  <si>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</si>
  <si>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</si>
  <si>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</si>
  <si>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</si>
  <si>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</si>
  <si>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</si>
  <si>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</si>
  <si>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</si>
  <si>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</si>
  <si>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</si>
  <si>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</si>
  <si>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</si>
  <si>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</si>
  <si>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</si>
  <si>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</si>
  <si>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</si>
  <si>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</si>
  <si>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</si>
  <si>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</si>
  <si>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</si>
  <si>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</si>
  <si>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</si>
  <si>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</si>
  <si>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</si>
  <si>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</si>
  <si>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</si>
  <si>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</si>
  <si>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</si>
  <si>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</si>
  <si>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</si>
  <si>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</si>
  <si>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</si>
  <si>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</si>
  <si>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</si>
  <si>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</si>
  <si>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</si>
  <si>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</si>
  <si>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</si>
  <si>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</si>
  <si>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</si>
  <si>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</si>
  <si>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</si>
  <si>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</si>
  <si>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</si>
  <si>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</si>
  <si>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</si>
  <si>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</si>
  <si>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</si>
  <si>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</si>
  <si>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UNID</t>
  </si>
  <si>
    <t>CONTRATAR SUMINISTRO DE MATERIAL DE CONSTRUCCION PARA LA RESTRUCTURACION DE VIVIENDA, CENTROS ZONALES, HOGARES GERIATRICOS AFECTADOS POR LA EMERGENCIA SOCIAL PRODUCTO DE LAS  INVERNALES.</t>
  </si>
  <si>
    <t>Nota 1: El costo del suministro del material de construccion,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</si>
  <si>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ALAMBRE No.8 R.X 100 mts 3 colores (marca Centelsa y/o Procable)</t>
  </si>
  <si>
    <t>ALAMBRE No.12 R.X 100 mts 3 colores (marca Centelsa y/o Procable)</t>
  </si>
  <si>
    <t>ALAMBRE No.10 R.X 100 mts 3 colores (marca Centelsa y/o Procable)</t>
  </si>
  <si>
    <t>TEJA DE CINC CORRUGADA CALIBRE 34 (3.5 MTS)</t>
  </si>
  <si>
    <t>PERFIL 3 X 1 ½ X 6MTS CALIBRE 18</t>
  </si>
  <si>
    <t>PERFIL 3 X 1 ½ X 6MTS CALIBRE 20</t>
  </si>
  <si>
    <t>VARRILLA CORRUGADA DE ½ PUL</t>
  </si>
  <si>
    <t>ROLLOS</t>
  </si>
  <si>
    <t>PINTURA TIPO 1 BLANCA X 5 GALONES (marca reconocida)</t>
  </si>
  <si>
    <r>
      <rPr>
        <sz val="7"/>
        <color theme="1"/>
        <rFont val="Times New Roman"/>
        <family val="1"/>
      </rPr>
      <t xml:space="preserve"> </t>
    </r>
    <r>
      <rPr>
        <sz val="10"/>
        <color theme="1"/>
        <rFont val="Arial"/>
        <family val="2"/>
      </rPr>
      <t>CABLE DUPLEX 2 X 12 R.X 100 MT (marca centelsa y/o procable</t>
    </r>
    <r>
      <rPr>
        <sz val="10"/>
        <color theme="1"/>
        <rFont val="Wingdings"/>
        <charset val="2"/>
      </rPr>
      <t xml:space="preserve"> </t>
    </r>
  </si>
  <si>
    <r>
      <rPr>
        <sz val="7"/>
        <color theme="1"/>
        <rFont val="Times New Roman"/>
        <family val="1"/>
      </rPr>
      <t xml:space="preserve"> </t>
    </r>
    <r>
      <rPr>
        <sz val="10"/>
        <color theme="1"/>
        <rFont val="Arial"/>
        <family val="2"/>
      </rPr>
      <t>CABLE DUPLEX 2 X 14 R.X 100 MT</t>
    </r>
  </si>
  <si>
    <r>
      <rPr>
        <sz val="7"/>
        <color theme="1"/>
        <rFont val="Times New Roman"/>
        <family val="1"/>
      </rPr>
      <t xml:space="preserve"> </t>
    </r>
    <r>
      <rPr>
        <sz val="10"/>
        <color theme="1"/>
        <rFont val="Arial"/>
        <family val="2"/>
      </rPr>
      <t>CABLE DUPLEX 2 X 16 R.X 100 MT</t>
    </r>
  </si>
  <si>
    <r>
      <t>SOLICITUD DE COTIZACIÓN No. I</t>
    </r>
    <r>
      <rPr>
        <sz val="8"/>
        <color theme="1"/>
        <rFont val="Arial"/>
        <family val="2"/>
      </rPr>
      <t>CBF-CPS-224</t>
    </r>
    <r>
      <rPr>
        <sz val="8"/>
        <rFont val="Arial"/>
        <family val="2"/>
      </rPr>
      <t>-2026-BOLIVAR</t>
    </r>
  </si>
  <si>
    <t>El plazo de ejecución es hasta el 18 de agosto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</si>
</sst>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7">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sz val="10"/>
      <color theme="1"/>
      <name val="Wingdings"/>
      <charset val="2"/>
    </font>
    <font>
      <sz val="7"/>
      <color theme="1"/>
      <name val="Times New Roman"/>
      <family val="1"/>
    </font>
    <font>
      <sz val="10"/>
      <color theme="1"/>
      <name val="Wingdings"/>
      <family val="1"/>
      <charset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6">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36" fillId="0" borderId="1" xfId="0" applyFont="1" applyBorder="1" applyAlignment="1">
      <alignment horizontal="justify" vertical="center"/>
    </xf>
    <xf numFmtId="0" fontId="36" fillId="0" borderId="0" xfId="0" applyFont="1" applyAlignment="1">
      <alignment horizontal="justify" vertical="center"/>
    </xf>
    <xf numFmtId="0" fontId="33" fillId="0" borderId="1" xfId="0" applyFont="1" applyBorder="1" applyAlignment="1">
      <alignment horizontal="center" vertical="center" wrapText="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2"/>
  <sheetViews>
    <sheetView showGridLines="0" tabSelected="1" topLeftCell="A16" zoomScaleNormal="100" zoomScaleSheetLayoutView="85" workbookViewId="0">
      <selection activeCell="E23" sqref="E23"/>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90" t="s">
        <v>55</v>
      </c>
      <c r="C1" s="91"/>
      <c r="D1" s="91"/>
      <c r="E1" s="91"/>
      <c r="F1" s="91"/>
      <c r="G1" s="34" t="s">
        <v>42</v>
      </c>
    </row>
    <row r="2" spans="2:7" hidden="1">
      <c r="B2" s="47"/>
      <c r="C2" s="61"/>
      <c r="D2" s="44"/>
      <c r="E2" s="30"/>
      <c r="F2" s="30"/>
      <c r="G2" s="31"/>
    </row>
    <row r="3" spans="2:7" hidden="1">
      <c r="B3" s="48"/>
      <c r="C3" s="62"/>
      <c r="D3" s="45"/>
      <c r="E3" s="32"/>
      <c r="F3" s="32"/>
      <c r="G3" s="33"/>
    </row>
    <row r="4" spans="2:7" ht="24.75" customHeight="1">
      <c r="B4" s="84" t="s">
        <v>71</v>
      </c>
      <c r="C4" s="85"/>
      <c r="D4" s="85"/>
      <c r="E4" s="85"/>
      <c r="F4" s="85"/>
      <c r="G4" s="86"/>
    </row>
    <row r="5" spans="2:7" ht="33" customHeight="1">
      <c r="B5" s="37" t="s">
        <v>36</v>
      </c>
      <c r="C5" s="87" t="s">
        <v>57</v>
      </c>
      <c r="D5" s="88"/>
      <c r="E5" s="88"/>
      <c r="F5" s="88"/>
      <c r="G5" s="89"/>
    </row>
    <row r="6" spans="2:7" ht="25.5">
      <c r="B6" s="52" t="s">
        <v>30</v>
      </c>
      <c r="C6" s="63"/>
      <c r="D6" s="108" t="s">
        <v>31</v>
      </c>
      <c r="E6" s="109"/>
      <c r="F6" s="56" t="s">
        <v>29</v>
      </c>
      <c r="G6" s="57"/>
    </row>
    <row r="7" spans="2:7">
      <c r="B7" s="53" t="s">
        <v>33</v>
      </c>
      <c r="C7" s="63"/>
      <c r="D7" s="108" t="s">
        <v>34</v>
      </c>
      <c r="E7" s="109"/>
      <c r="F7" s="52" t="s">
        <v>32</v>
      </c>
      <c r="G7" s="54"/>
    </row>
    <row r="8" spans="2:7" ht="19.5" customHeight="1">
      <c r="B8" s="53" t="s">
        <v>45</v>
      </c>
      <c r="C8" s="63"/>
      <c r="D8" s="108" t="s">
        <v>46</v>
      </c>
      <c r="E8" s="109"/>
      <c r="F8" s="53" t="s">
        <v>44</v>
      </c>
      <c r="G8" s="55"/>
    </row>
    <row r="9" spans="2:7" ht="15" customHeight="1">
      <c r="B9" s="96" t="s">
        <v>37</v>
      </c>
      <c r="C9" s="97"/>
      <c r="D9" s="97"/>
      <c r="E9" s="97"/>
      <c r="F9" s="97"/>
      <c r="G9" s="98"/>
    </row>
    <row r="10" spans="2:7" ht="54.95" customHeight="1">
      <c r="B10" s="99" t="s">
        <v>38</v>
      </c>
      <c r="C10" s="100"/>
      <c r="D10" s="100"/>
      <c r="E10" s="100"/>
      <c r="F10" s="100"/>
      <c r="G10" s="101"/>
    </row>
    <row r="11" spans="2:7" ht="41.25" customHeight="1">
      <c r="B11" s="102"/>
      <c r="C11" s="103"/>
      <c r="D11" s="103"/>
      <c r="E11" s="103"/>
      <c r="F11" s="103"/>
      <c r="G11" s="104"/>
    </row>
    <row r="12" spans="2:7" ht="103.5" customHeight="1">
      <c r="B12" s="105" t="s">
        <v>58</v>
      </c>
      <c r="C12" s="106"/>
      <c r="D12" s="106"/>
      <c r="E12" s="106"/>
      <c r="F12" s="106"/>
      <c r="G12" s="107"/>
    </row>
    <row r="13" spans="2:7">
      <c r="B13" s="49"/>
      <c r="C13" s="64"/>
      <c r="D13" s="38"/>
      <c r="E13" s="38"/>
      <c r="F13" s="39"/>
      <c r="G13" s="40"/>
    </row>
    <row r="14" spans="2:7" ht="42.75" customHeight="1">
      <c r="B14" s="92" t="s">
        <v>48</v>
      </c>
      <c r="C14" s="93"/>
      <c r="D14" s="94" t="s">
        <v>72</v>
      </c>
      <c r="E14" s="95"/>
      <c r="F14" s="41" t="s">
        <v>47</v>
      </c>
      <c r="G14" s="42"/>
    </row>
    <row r="15" spans="2:7">
      <c r="B15" s="50"/>
      <c r="C15" s="65"/>
      <c r="D15" s="43"/>
      <c r="E15" s="43"/>
      <c r="F15" s="39"/>
      <c r="G15" s="40"/>
    </row>
    <row r="16" spans="2:7" ht="45">
      <c r="B16" s="51" t="s">
        <v>35</v>
      </c>
      <c r="C16" s="58" t="s">
        <v>49</v>
      </c>
      <c r="D16" s="51" t="s">
        <v>43</v>
      </c>
      <c r="E16" s="58" t="s">
        <v>40</v>
      </c>
      <c r="F16" s="51" t="s">
        <v>51</v>
      </c>
      <c r="G16" s="51" t="s">
        <v>50</v>
      </c>
    </row>
    <row r="17" spans="2:9">
      <c r="B17" s="59">
        <v>1</v>
      </c>
      <c r="C17" s="73" t="s">
        <v>68</v>
      </c>
      <c r="D17" s="66" t="s">
        <v>66</v>
      </c>
      <c r="E17" s="67">
        <v>30</v>
      </c>
      <c r="F17" s="68"/>
      <c r="G17" s="29"/>
      <c r="H17" s="28"/>
      <c r="I17" s="27"/>
    </row>
    <row r="18" spans="2:9" ht="15" customHeight="1">
      <c r="B18" s="59">
        <v>2</v>
      </c>
      <c r="C18" s="73" t="s">
        <v>69</v>
      </c>
      <c r="D18" s="66" t="s">
        <v>66</v>
      </c>
      <c r="E18" s="67">
        <v>30</v>
      </c>
      <c r="F18" s="60"/>
      <c r="G18" s="29"/>
      <c r="H18" s="28"/>
      <c r="I18" s="27"/>
    </row>
    <row r="19" spans="2:9">
      <c r="B19" s="59">
        <v>3</v>
      </c>
      <c r="C19" s="74" t="s">
        <v>70</v>
      </c>
      <c r="D19" s="66" t="s">
        <v>66</v>
      </c>
      <c r="E19" s="67">
        <v>30</v>
      </c>
      <c r="F19" s="60"/>
      <c r="G19" s="29"/>
      <c r="H19" s="28"/>
      <c r="I19" s="27"/>
    </row>
    <row r="20" spans="2:9" ht="25.5">
      <c r="B20" s="70">
        <v>4</v>
      </c>
      <c r="C20" s="69" t="s">
        <v>59</v>
      </c>
      <c r="D20" s="66" t="s">
        <v>66</v>
      </c>
      <c r="E20" s="71">
        <v>35</v>
      </c>
      <c r="F20" s="60"/>
      <c r="G20" s="29"/>
      <c r="H20" s="28"/>
      <c r="I20" s="27"/>
    </row>
    <row r="21" spans="2:9" ht="25.5">
      <c r="B21" s="70">
        <v>5</v>
      </c>
      <c r="C21" s="69" t="s">
        <v>61</v>
      </c>
      <c r="D21" s="66" t="s">
        <v>66</v>
      </c>
      <c r="E21" s="71">
        <v>35</v>
      </c>
      <c r="F21" s="60"/>
      <c r="G21" s="29"/>
      <c r="H21" s="28"/>
      <c r="I21" s="27"/>
    </row>
    <row r="22" spans="2:9" ht="25.5">
      <c r="B22" s="70">
        <v>6</v>
      </c>
      <c r="C22" s="69" t="s">
        <v>60</v>
      </c>
      <c r="D22" s="66" t="s">
        <v>66</v>
      </c>
      <c r="E22" s="71">
        <v>60</v>
      </c>
      <c r="F22" s="60"/>
      <c r="G22" s="29"/>
      <c r="H22" s="28"/>
      <c r="I22" s="27"/>
    </row>
    <row r="23" spans="2:9">
      <c r="B23" s="70">
        <v>7</v>
      </c>
      <c r="C23" s="69" t="s">
        <v>67</v>
      </c>
      <c r="D23" s="66" t="s">
        <v>56</v>
      </c>
      <c r="E23" s="71">
        <v>120</v>
      </c>
      <c r="F23" s="60"/>
      <c r="G23" s="29"/>
      <c r="H23" s="28"/>
      <c r="I23" s="27"/>
    </row>
    <row r="24" spans="2:9">
      <c r="B24" s="70">
        <v>8</v>
      </c>
      <c r="C24" s="72" t="s">
        <v>62</v>
      </c>
      <c r="D24" s="66" t="s">
        <v>56</v>
      </c>
      <c r="E24" s="71">
        <v>500</v>
      </c>
      <c r="F24" s="60"/>
      <c r="G24" s="29"/>
      <c r="H24" s="28"/>
      <c r="I24" s="27"/>
    </row>
    <row r="25" spans="2:9">
      <c r="B25" s="59">
        <v>9</v>
      </c>
      <c r="C25" s="69" t="s">
        <v>63</v>
      </c>
      <c r="D25" s="66" t="s">
        <v>56</v>
      </c>
      <c r="E25" s="75">
        <v>1000</v>
      </c>
      <c r="F25" s="60"/>
      <c r="G25" s="29"/>
      <c r="H25" s="28"/>
      <c r="I25" s="27"/>
    </row>
    <row r="26" spans="2:9">
      <c r="B26" s="59">
        <v>10</v>
      </c>
      <c r="C26" s="69" t="s">
        <v>64</v>
      </c>
      <c r="D26" s="66" t="s">
        <v>56</v>
      </c>
      <c r="E26" s="75">
        <v>1000</v>
      </c>
      <c r="F26" s="60"/>
      <c r="G26" s="29"/>
      <c r="H26" s="28"/>
      <c r="I26" s="27"/>
    </row>
    <row r="27" spans="2:9">
      <c r="B27" s="59">
        <v>11</v>
      </c>
      <c r="C27" s="69" t="s">
        <v>65</v>
      </c>
      <c r="D27" s="66" t="s">
        <v>56</v>
      </c>
      <c r="E27" s="75">
        <v>5000</v>
      </c>
      <c r="F27" s="60"/>
      <c r="G27" s="29"/>
      <c r="H27" s="28"/>
      <c r="I27" s="27"/>
    </row>
    <row r="28" spans="2:9" ht="16.5">
      <c r="B28" s="76" t="s">
        <v>53</v>
      </c>
      <c r="C28" s="77"/>
      <c r="D28" s="77"/>
      <c r="E28" s="78"/>
      <c r="F28" s="36" t="s">
        <v>41</v>
      </c>
      <c r="G28" s="35" t="s">
        <v>41</v>
      </c>
    </row>
    <row r="29" spans="2:9">
      <c r="B29" s="82" t="s">
        <v>39</v>
      </c>
      <c r="C29" s="82"/>
      <c r="D29" s="82"/>
      <c r="E29" s="82"/>
      <c r="F29" s="82"/>
      <c r="G29" s="82"/>
    </row>
    <row r="30" spans="2:9" ht="110.25" customHeight="1">
      <c r="B30" s="80" t="s">
        <v>54</v>
      </c>
      <c r="C30" s="81"/>
      <c r="D30" s="81"/>
      <c r="E30" s="81"/>
      <c r="F30" s="81"/>
      <c r="G30" s="81"/>
    </row>
    <row r="31" spans="2:9" ht="16.5" customHeight="1">
      <c r="B31" s="83" t="s">
        <v>28</v>
      </c>
      <c r="C31" s="83"/>
      <c r="D31" s="83"/>
      <c r="E31" s="83"/>
      <c r="F31" s="83"/>
      <c r="G31" s="83"/>
    </row>
    <row r="32" spans="2:9" ht="51.75" customHeight="1">
      <c r="B32" s="79" t="s">
        <v>52</v>
      </c>
      <c r="C32" s="79"/>
      <c r="D32" s="79"/>
      <c r="E32" s="79"/>
      <c r="F32" s="79"/>
      <c r="G32" s="79"/>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28:E28"/>
    <mergeCell ref="B32:G32"/>
    <mergeCell ref="B30:G30"/>
    <mergeCell ref="B29:G29"/>
    <mergeCell ref="B31:G31"/>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6" t="s">
        <v>10</v>
      </c>
      <c r="B3" s="116"/>
      <c r="C3" s="117"/>
      <c r="D3" s="122" t="s">
        <v>11</v>
      </c>
      <c r="E3" s="124" t="s">
        <v>1</v>
      </c>
      <c r="F3" s="124" t="s">
        <v>7</v>
      </c>
      <c r="G3" s="23"/>
      <c r="H3" s="23"/>
      <c r="I3" s="133" t="s">
        <v>24</v>
      </c>
      <c r="J3" s="134"/>
      <c r="K3" s="135"/>
      <c r="L3" s="133" t="s">
        <v>23</v>
      </c>
      <c r="M3" s="134"/>
      <c r="N3" s="135"/>
      <c r="O3" s="133" t="s">
        <v>9</v>
      </c>
      <c r="P3" s="134"/>
      <c r="Q3" s="135"/>
      <c r="S3" s="127" t="s">
        <v>27</v>
      </c>
      <c r="T3" s="127"/>
      <c r="U3" s="127"/>
      <c r="V3" s="18"/>
      <c r="W3" s="127" t="s">
        <v>2</v>
      </c>
      <c r="X3" s="127"/>
      <c r="Y3" s="127"/>
      <c r="Z3" s="18"/>
      <c r="AA3" s="127" t="s">
        <v>3</v>
      </c>
      <c r="AB3" s="127"/>
      <c r="AC3" s="127"/>
      <c r="AD3" s="18"/>
      <c r="AE3" s="128" t="s">
        <v>4</v>
      </c>
      <c r="AF3" s="128"/>
      <c r="AG3" s="128"/>
    </row>
    <row r="4" spans="1:33" ht="15" customHeight="1">
      <c r="A4" s="118"/>
      <c r="B4" s="118"/>
      <c r="C4" s="119"/>
      <c r="D4" s="122"/>
      <c r="E4" s="124"/>
      <c r="F4" s="124"/>
      <c r="G4" s="23"/>
      <c r="H4" s="23"/>
      <c r="I4" s="129" t="s">
        <v>25</v>
      </c>
      <c r="J4" s="131" t="s">
        <v>26</v>
      </c>
      <c r="K4" s="131" t="s">
        <v>12</v>
      </c>
      <c r="L4" s="131" t="s">
        <v>25</v>
      </c>
      <c r="M4" s="131" t="s">
        <v>26</v>
      </c>
      <c r="N4" s="131" t="s">
        <v>12</v>
      </c>
      <c r="O4" s="131" t="s">
        <v>25</v>
      </c>
      <c r="P4" s="131" t="s">
        <v>26</v>
      </c>
      <c r="Q4" s="131" t="s">
        <v>12</v>
      </c>
      <c r="S4" s="127" t="s">
        <v>0</v>
      </c>
      <c r="T4" s="127" t="s">
        <v>1</v>
      </c>
      <c r="U4" s="127" t="s">
        <v>7</v>
      </c>
      <c r="V4" s="19"/>
      <c r="W4" s="127" t="s">
        <v>0</v>
      </c>
      <c r="X4" s="127" t="s">
        <v>1</v>
      </c>
      <c r="Y4" s="127" t="s">
        <v>7</v>
      </c>
      <c r="Z4" s="19"/>
      <c r="AA4" s="127" t="s">
        <v>0</v>
      </c>
      <c r="AB4" s="127" t="s">
        <v>1</v>
      </c>
      <c r="AC4" s="127" t="s">
        <v>7</v>
      </c>
      <c r="AD4" s="19"/>
      <c r="AE4" s="127" t="s">
        <v>0</v>
      </c>
      <c r="AF4" s="128" t="s">
        <v>5</v>
      </c>
      <c r="AG4" s="128" t="s">
        <v>6</v>
      </c>
    </row>
    <row r="5" spans="1:33" ht="15" customHeight="1">
      <c r="A5" s="120"/>
      <c r="B5" s="120"/>
      <c r="C5" s="121"/>
      <c r="D5" s="123"/>
      <c r="E5" s="124"/>
      <c r="F5" s="124"/>
      <c r="G5" s="24"/>
      <c r="H5" s="24"/>
      <c r="I5" s="130"/>
      <c r="J5" s="132"/>
      <c r="K5" s="132"/>
      <c r="L5" s="132"/>
      <c r="M5" s="132"/>
      <c r="N5" s="132"/>
      <c r="O5" s="132"/>
      <c r="P5" s="132"/>
      <c r="Q5" s="132"/>
      <c r="S5" s="127"/>
      <c r="T5" s="127"/>
      <c r="U5" s="127"/>
      <c r="V5" s="19"/>
      <c r="W5" s="127"/>
      <c r="X5" s="127"/>
      <c r="Y5" s="127"/>
      <c r="Z5" s="19"/>
      <c r="AA5" s="127"/>
      <c r="AB5" s="127"/>
      <c r="AC5" s="127"/>
      <c r="AD5" s="19"/>
      <c r="AE5" s="127"/>
      <c r="AF5" s="128"/>
      <c r="AG5" s="128"/>
    </row>
    <row r="6" spans="1:33" ht="21.75" customHeight="1">
      <c r="A6" s="110" t="s">
        <v>13</v>
      </c>
      <c r="B6" s="111"/>
      <c r="C6" s="112"/>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0" t="s">
        <v>14</v>
      </c>
      <c r="B7" s="111"/>
      <c r="C7" s="112"/>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0" t="s">
        <v>15</v>
      </c>
      <c r="B8" s="111"/>
      <c r="C8" s="112"/>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0" t="s">
        <v>16</v>
      </c>
      <c r="B9" s="111"/>
      <c r="C9" s="112"/>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0" t="s">
        <v>17</v>
      </c>
      <c r="B10" s="111"/>
      <c r="C10" s="112"/>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0" t="s">
        <v>18</v>
      </c>
      <c r="B11" s="111"/>
      <c r="C11" s="112"/>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0" t="s">
        <v>19</v>
      </c>
      <c r="B12" s="111"/>
      <c r="C12" s="112"/>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0" t="s">
        <v>20</v>
      </c>
      <c r="B13" s="111"/>
      <c r="C13" s="112"/>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0" t="s">
        <v>21</v>
      </c>
      <c r="B14" s="111"/>
      <c r="C14" s="112"/>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13" t="s">
        <v>22</v>
      </c>
      <c r="B15" s="113"/>
      <c r="C15" s="113"/>
      <c r="D15" s="10">
        <f>SUM(D6:D14)</f>
        <v>1227</v>
      </c>
      <c r="E15" s="20"/>
      <c r="F15" s="20">
        <v>54079775</v>
      </c>
      <c r="G15" s="25"/>
      <c r="H15" s="25"/>
      <c r="I15" s="114"/>
      <c r="J15" s="115"/>
      <c r="K15" s="7">
        <f>SUM(K6:K14)</f>
        <v>55532500</v>
      </c>
      <c r="L15" s="114"/>
      <c r="M15" s="115"/>
      <c r="N15" s="3">
        <f>SUM(N6:N14)</f>
        <v>54836800</v>
      </c>
      <c r="O15" s="125"/>
      <c r="P15" s="126"/>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6" t="s">
        <v>10</v>
      </c>
      <c r="B17" s="116"/>
      <c r="C17" s="117"/>
      <c r="D17" s="122" t="s">
        <v>11</v>
      </c>
      <c r="E17" s="124" t="s">
        <v>1</v>
      </c>
      <c r="F17" s="124" t="s">
        <v>7</v>
      </c>
    </row>
    <row r="18" spans="1:6">
      <c r="A18" s="118"/>
      <c r="B18" s="118"/>
      <c r="C18" s="119"/>
      <c r="D18" s="122"/>
      <c r="E18" s="124"/>
      <c r="F18" s="124"/>
    </row>
    <row r="19" spans="1:6">
      <c r="A19" s="120"/>
      <c r="B19" s="120"/>
      <c r="C19" s="121"/>
      <c r="D19" s="123"/>
      <c r="E19" s="124"/>
      <c r="F19" s="124"/>
    </row>
    <row r="20" spans="1:6">
      <c r="A20" s="110" t="s">
        <v>13</v>
      </c>
      <c r="B20" s="111"/>
      <c r="C20" s="112"/>
      <c r="D20" s="4">
        <v>50</v>
      </c>
      <c r="E20" s="9">
        <v>67097</v>
      </c>
      <c r="F20" s="9">
        <f>D20*E20</f>
        <v>3354850</v>
      </c>
    </row>
    <row r="21" spans="1:6">
      <c r="A21" s="110" t="s">
        <v>14</v>
      </c>
      <c r="B21" s="111"/>
      <c r="C21" s="112"/>
      <c r="D21" s="4">
        <v>350</v>
      </c>
      <c r="E21" s="9">
        <v>67097</v>
      </c>
      <c r="F21" s="9">
        <f t="shared" ref="F21:F28" si="13">D21*E21</f>
        <v>23483950</v>
      </c>
    </row>
    <row r="22" spans="1:6">
      <c r="A22" s="110" t="s">
        <v>15</v>
      </c>
      <c r="B22" s="111"/>
      <c r="C22" s="112"/>
      <c r="D22" s="4">
        <v>50</v>
      </c>
      <c r="E22" s="9">
        <v>36005</v>
      </c>
      <c r="F22" s="9">
        <f t="shared" si="13"/>
        <v>1800250</v>
      </c>
    </row>
    <row r="23" spans="1:6">
      <c r="A23" s="110" t="s">
        <v>16</v>
      </c>
      <c r="B23" s="111"/>
      <c r="C23" s="112"/>
      <c r="D23" s="4">
        <v>10</v>
      </c>
      <c r="E23" s="9">
        <v>75270</v>
      </c>
      <c r="F23" s="9">
        <f t="shared" si="13"/>
        <v>752700</v>
      </c>
    </row>
    <row r="24" spans="1:6">
      <c r="A24" s="110" t="s">
        <v>17</v>
      </c>
      <c r="B24" s="111"/>
      <c r="C24" s="112"/>
      <c r="D24" s="4">
        <v>7</v>
      </c>
      <c r="E24" s="9">
        <v>119085</v>
      </c>
      <c r="F24" s="9">
        <f t="shared" si="13"/>
        <v>833595</v>
      </c>
    </row>
    <row r="25" spans="1:6">
      <c r="A25" s="110" t="s">
        <v>18</v>
      </c>
      <c r="B25" s="111"/>
      <c r="C25" s="112"/>
      <c r="D25" s="4">
        <v>400</v>
      </c>
      <c r="E25" s="9">
        <v>23072</v>
      </c>
      <c r="F25" s="9">
        <f t="shared" si="13"/>
        <v>9228800</v>
      </c>
    </row>
    <row r="26" spans="1:6">
      <c r="A26" s="110" t="s">
        <v>19</v>
      </c>
      <c r="B26" s="111"/>
      <c r="C26" s="112"/>
      <c r="D26" s="4">
        <v>50</v>
      </c>
      <c r="E26" s="9">
        <v>27460</v>
      </c>
      <c r="F26" s="9">
        <f t="shared" si="13"/>
        <v>1373000</v>
      </c>
    </row>
    <row r="27" spans="1:6">
      <c r="A27" s="110" t="s">
        <v>20</v>
      </c>
      <c r="B27" s="111"/>
      <c r="C27" s="112"/>
      <c r="D27" s="4">
        <v>10</v>
      </c>
      <c r="E27" s="9">
        <v>50623</v>
      </c>
      <c r="F27" s="9">
        <f t="shared" si="13"/>
        <v>506230</v>
      </c>
    </row>
    <row r="28" spans="1:6">
      <c r="A28" s="110" t="s">
        <v>21</v>
      </c>
      <c r="B28" s="111"/>
      <c r="C28" s="112"/>
      <c r="D28" s="4">
        <v>300</v>
      </c>
      <c r="E28" s="9">
        <v>42488</v>
      </c>
      <c r="F28" s="9">
        <f t="shared" si="13"/>
        <v>12746400</v>
      </c>
    </row>
    <row r="29" spans="1:6">
      <c r="A29" s="113" t="s">
        <v>22</v>
      </c>
      <c r="B29" s="113"/>
      <c r="C29" s="113"/>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2026-08-28T14:06:05Z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